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Users\Dell\Documents\moje dokumenty\FEAD 2019\Umowa OPL\Aneks nr 1\"/>
    </mc:Choice>
  </mc:AlternateContent>
  <xr:revisionPtr revIDLastSave="0" documentId="8_{61F0F9D2-7609-4DD9-B1B5-2AF2529E0306}" xr6:coauthVersionLast="45" xr6:coauthVersionMax="45" xr10:uidLastSave="{00000000-0000-0000-0000-000000000000}"/>
  <bookViews>
    <workbookView xWindow="-120" yWindow="-120" windowWidth="24240" windowHeight="13140" activeTab="4" xr2:uid="{00000000-000D-0000-FFFF-FFFF00000000}"/>
  </bookViews>
  <sheets>
    <sheet name="do grudnia 2019" sheetId="1" r:id="rId1"/>
    <sheet name="do lutego 2020" sheetId="2" r:id="rId2"/>
    <sheet name="do maja 2020" sheetId="3" r:id="rId3"/>
    <sheet name="2020" sheetId="4" r:id="rId4"/>
    <sheet name="KOŃCOWE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9" roundtripDataSignature="AMtx7mjtNgJ5JDbJ4dE+vzcjp1tcEsIwjw=="/>
    </ext>
  </extLst>
</workbook>
</file>

<file path=xl/calcChain.xml><?xml version="1.0" encoding="utf-8"?>
<calcChain xmlns="http://schemas.openxmlformats.org/spreadsheetml/2006/main">
  <c r="E31" i="5" l="1"/>
  <c r="C17" i="5"/>
  <c r="C16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V12" i="5"/>
  <c r="V14" i="5" s="1"/>
  <c r="U12" i="5"/>
  <c r="U14" i="5" s="1"/>
  <c r="T12" i="5"/>
  <c r="T14" i="5" s="1"/>
  <c r="S12" i="5"/>
  <c r="S14" i="5" s="1"/>
  <c r="R12" i="5"/>
  <c r="Q12" i="5"/>
  <c r="P12" i="5"/>
  <c r="P14" i="5" s="1"/>
  <c r="O12" i="5"/>
  <c r="N12" i="5"/>
  <c r="N14" i="5" s="1"/>
  <c r="M12" i="5"/>
  <c r="M14" i="5" s="1"/>
  <c r="L12" i="5"/>
  <c r="L14" i="5" s="1"/>
  <c r="K12" i="5"/>
  <c r="K14" i="5" s="1"/>
  <c r="J12" i="5"/>
  <c r="I12" i="5"/>
  <c r="H12" i="5"/>
  <c r="H14" i="5" s="1"/>
  <c r="G12" i="5"/>
  <c r="F12" i="5"/>
  <c r="F14" i="5" s="1"/>
  <c r="E12" i="5"/>
  <c r="E14" i="5" s="1"/>
  <c r="D12" i="5"/>
  <c r="D14" i="5" s="1"/>
  <c r="C12" i="5"/>
  <c r="C14" i="5" s="1"/>
  <c r="B10" i="5"/>
  <c r="B28" i="5" s="1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W13" i="4"/>
  <c r="W12" i="4"/>
  <c r="W14" i="4" s="1"/>
  <c r="B10" i="4"/>
  <c r="B24" i="4" s="1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0" i="2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W13" i="1"/>
  <c r="W12" i="1"/>
  <c r="W14" i="1" s="1"/>
  <c r="B10" i="1"/>
  <c r="B24" i="1" s="1"/>
  <c r="G14" i="5" l="1"/>
  <c r="O14" i="5"/>
  <c r="I14" i="5"/>
  <c r="Q14" i="5"/>
  <c r="J14" i="5"/>
  <c r="R14" i="5"/>
  <c r="B21" i="5"/>
</calcChain>
</file>

<file path=xl/sharedStrings.xml><?xml version="1.0" encoding="utf-8"?>
<sst xmlns="http://schemas.openxmlformats.org/spreadsheetml/2006/main" count="352" uniqueCount="72">
  <si>
    <t xml:space="preserve">Załącznik nr 8
</t>
  </si>
  <si>
    <t xml:space="preserve">Załącznik nr 9
</t>
  </si>
  <si>
    <t>Sprawozdanie częściowe/końcowe z dystrybucji artykułów spożywczych za okres od dnia podpisania umowy  do  lutego 2020 .</t>
  </si>
  <si>
    <t>Sprawozdanie częściowe z dystrybucji artykułów spożywczych za okres od dnia podpisania umowy  do grudnia 2019</t>
  </si>
  <si>
    <t>Sprawozdanie częściowe z dystrybucji artykułów spożywczych za okres od dnia podpisania umowy  do maja 2020</t>
  </si>
  <si>
    <t xml:space="preserve">1. Zestawienie ilości i wartości poszczególnych rodzajów artykułów spożywczych przekazanych osobom najbardziej potrzebującym w ujęciu wojewódzkim - poziom osiągnięcia wspólnych wskaźników dla projektu (wskaźniki produktu)                                                                         </t>
  </si>
  <si>
    <t>Lp.</t>
  </si>
  <si>
    <t>Nazwa Organizacji</t>
  </si>
  <si>
    <t>art. warzywne i owocowe</t>
  </si>
  <si>
    <t>art.. skrobiowe</t>
  </si>
  <si>
    <t>art. mleczne</t>
  </si>
  <si>
    <t>art. mięsne</t>
  </si>
  <si>
    <t>cukier</t>
  </si>
  <si>
    <t>tłuszcze</t>
  </si>
  <si>
    <t>dania gotowe</t>
  </si>
  <si>
    <t>Liczba osób objęta pomoca żywnościową</t>
  </si>
  <si>
    <t>Monar</t>
  </si>
  <si>
    <t>groszek z marchewką</t>
  </si>
  <si>
    <t>fasola biała</t>
  </si>
  <si>
    <t>koncentrat pomidorowy</t>
  </si>
  <si>
    <t>buraczki wiórki</t>
  </si>
  <si>
    <t>powidła śliwkowe</t>
  </si>
  <si>
    <t>sok jabłkowy klarowny</t>
  </si>
  <si>
    <t>makaron jajeczny</t>
  </si>
  <si>
    <t>makaron kukurydziany bezglutenowy</t>
  </si>
  <si>
    <t>ryż biały</t>
  </si>
  <si>
    <t>kasza gryczana</t>
  </si>
  <si>
    <t>herbatniki maślane</t>
  </si>
  <si>
    <t>mleko UHT</t>
  </si>
  <si>
    <t>ser podpuszczkowy dojrzewający</t>
  </si>
  <si>
    <t>szynka drobiowa</t>
  </si>
  <si>
    <t>szynka wieprzowa mielona</t>
  </si>
  <si>
    <t>pasztet wieprzowy</t>
  </si>
  <si>
    <t>filet z makreli w oleju</t>
  </si>
  <si>
    <t>cukier biały</t>
  </si>
  <si>
    <t>olej rzepakowy</t>
  </si>
  <si>
    <t>gołąbki w sosie pomidorowym</t>
  </si>
  <si>
    <t>ilość
(w tonach)</t>
  </si>
  <si>
    <t>ilość
 (w tonach)</t>
  </si>
  <si>
    <t>ilość
 (w tys. litrów)</t>
  </si>
  <si>
    <t>ilość 
(w tonach)</t>
  </si>
  <si>
    <t>ilość
(w tys. litrów)</t>
  </si>
  <si>
    <t>RAZEM</t>
  </si>
  <si>
    <t>Ilość ogółem art. spożywczego przekazanego osobom potrzebującym</t>
  </si>
  <si>
    <t xml:space="preserve">Stratry </t>
  </si>
  <si>
    <t>Razem [ wydania + straty]</t>
  </si>
  <si>
    <t>Liczba przekazanych paczek żywnościowych (szt.) (wskaźnik produktu)</t>
  </si>
  <si>
    <t>Liczba przekazanych posiłków (szt.) (wskaźnik produktu)</t>
  </si>
  <si>
    <t xml:space="preserve">Miejsce i data </t>
  </si>
  <si>
    <t>Podpis i pieczęć osoby/osób uprawnionych do reprezentowania organizacji partnerskiej o zasięgu lokalnym</t>
  </si>
  <si>
    <t>2. Zestawienie liczby osób objętych pomocą żywnościową w ujęciu wojewódzkim - poziom osiągnięcia wspólnych wskaźników dla projektu (wskaźnik rezultatu)</t>
  </si>
  <si>
    <t>Liczba osób objęta pomocą żywnościową</t>
  </si>
  <si>
    <t>Ogółem
(wskaźnik rezultatu)</t>
  </si>
  <si>
    <t>Płeć</t>
  </si>
  <si>
    <t>Wiek</t>
  </si>
  <si>
    <t>Grupy odbiorców</t>
  </si>
  <si>
    <t>Kobiety</t>
  </si>
  <si>
    <t>Mężczyźni</t>
  </si>
  <si>
    <t>15 lat lub poniżej</t>
  </si>
  <si>
    <t xml:space="preserve"> 65 lat lub powyżej</t>
  </si>
  <si>
    <t>Pozostałe osoby</t>
  </si>
  <si>
    <t>Bezdomni</t>
  </si>
  <si>
    <t>Niepełnosprawni</t>
  </si>
  <si>
    <t>Migranci (w tym społeczności
marginalizowane)</t>
  </si>
  <si>
    <t>Osoby z pozostałych grup</t>
  </si>
  <si>
    <t>Sprawozdanie końcowe z dystrybucji artykułów spożywczych POPŻ PODROGRAM 2019</t>
  </si>
  <si>
    <t>3. Zestawienie liczby osób objętych pomocą żywnościową w podziale na wysokość dochodu w ujęciu wojewódzkim - poziom osiągnięcia wskaźników krajowych</t>
  </si>
  <si>
    <t xml:space="preserve">Liczba osób objęta pomocą żywnościową w podziale na wysokość dochodu </t>
  </si>
  <si>
    <t>do 100% kryterium</t>
  </si>
  <si>
    <t>100% - 200% kryterium</t>
  </si>
  <si>
    <t>Ogółem</t>
  </si>
  <si>
    <t>Sprawozdanie częściowe z dystrybucji artykułów spożywczych za okres roku 2020 [Podprogram 2019]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</si>
</sst>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 ce"/>
    </font>
    <font>
      <sz val="11"/>
      <color rgb="FF000000"/>
      <name val="Arial"/>
    </font>
    <font>
      <sz val="10"/>
      <color theme="1"/>
      <name val="Times New Roman"/>
    </font>
    <font>
      <sz val="10"/>
      <color theme="1"/>
      <name val="Arial ce"/>
    </font>
    <font>
      <b/>
      <sz val="20"/>
      <color rgb="FF000000"/>
      <name val="Arial"/>
    </font>
    <font>
      <b/>
      <sz val="11"/>
      <color rgb="FF000000"/>
      <name val="Arial"/>
    </font>
    <font>
      <b/>
      <sz val="12"/>
      <color rgb="FF000000"/>
      <name val="Arial"/>
    </font>
    <font>
      <sz val="8"/>
      <color rgb="FF000000"/>
      <name val="Arial"/>
    </font>
    <font>
      <sz val="10"/>
      <name val="Arial ce"/>
    </font>
    <font>
      <sz val="10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1"/>
      <name val="Arial"/>
    </font>
    <font>
      <b/>
      <sz val="14"/>
      <color rgb="FF000000"/>
      <name val="Arial"/>
    </font>
    <font>
      <sz val="12"/>
      <color rgb="FF000000"/>
      <name val="Arial"/>
    </font>
    <font>
      <b/>
      <sz val="12"/>
      <color theme="1"/>
      <name val="Arial"/>
    </font>
    <font>
      <b/>
      <sz val="12"/>
      <color theme="1"/>
      <name val="Arial ce"/>
    </font>
    <font>
      <b/>
      <sz val="10"/>
      <color theme="1"/>
      <name val="Arial ce"/>
    </font>
    <font>
      <b/>
      <sz val="10"/>
      <color theme="1"/>
      <name val="Arial"/>
    </font>
    <font>
      <sz val="11"/>
      <color rgb="FF000000"/>
      <name val="Calibri"/>
    </font>
    <font>
      <sz val="11"/>
      <color theme="1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theme="0"/>
        <bgColor theme="0"/>
      </patternFill>
    </fill>
  </fills>
  <borders count="6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center" vertical="top" wrapText="1"/>
    </xf>
    <xf numFmtId="0" fontId="10" fillId="2" borderId="3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top"/>
    </xf>
    <xf numFmtId="0" fontId="11" fillId="2" borderId="10" xfId="0" applyFont="1" applyFill="1" applyBorder="1" applyAlignment="1">
      <alignment horizontal="center" vertical="top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4" fillId="0" borderId="0" xfId="0" applyFont="1" applyAlignment="1"/>
    <xf numFmtId="0" fontId="6" fillId="0" borderId="0" xfId="0" applyFont="1" applyAlignment="1"/>
    <xf numFmtId="0" fontId="15" fillId="0" borderId="0" xfId="0" applyFont="1" applyAlignment="1">
      <alignment vertical="top"/>
    </xf>
    <xf numFmtId="0" fontId="16" fillId="0" borderId="0" xfId="0" applyFont="1" applyAlignment="1"/>
    <xf numFmtId="0" fontId="17" fillId="0" borderId="0" xfId="0" applyFont="1" applyAlignment="1"/>
    <xf numFmtId="0" fontId="18" fillId="2" borderId="53" xfId="0" applyFont="1" applyFill="1" applyBorder="1" applyAlignment="1">
      <alignment horizontal="center" vertical="center" wrapText="1"/>
    </xf>
    <xf numFmtId="0" fontId="18" fillId="2" borderId="54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5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/>
    </xf>
    <xf numFmtId="0" fontId="1" fillId="2" borderId="14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7" fillId="2" borderId="6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2" borderId="4" xfId="0" applyFont="1" applyFill="1" applyBorder="1" applyAlignment="1">
      <alignment horizontal="center" vertical="top"/>
    </xf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11" fillId="2" borderId="8" xfId="0" applyFont="1" applyFill="1" applyBorder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9" fillId="2" borderId="2" xfId="0" applyFont="1" applyFill="1" applyBorder="1" applyAlignment="1">
      <alignment horizontal="center" vertical="center"/>
    </xf>
    <xf numFmtId="0" fontId="8" fillId="0" borderId="12" xfId="0" applyFont="1" applyBorder="1"/>
    <xf numFmtId="0" fontId="8" fillId="0" borderId="16" xfId="0" applyFont="1" applyBorder="1"/>
    <xf numFmtId="0" fontId="10" fillId="3" borderId="13" xfId="0" applyFont="1" applyFill="1" applyBorder="1" applyAlignment="1">
      <alignment horizontal="center" vertical="center"/>
    </xf>
    <xf numFmtId="0" fontId="8" fillId="0" borderId="17" xfId="0" applyFont="1" applyBorder="1"/>
    <xf numFmtId="0" fontId="9" fillId="0" borderId="57" xfId="0" applyFont="1" applyBorder="1" applyAlignment="1">
      <alignment horizontal="center" vertical="center"/>
    </xf>
    <xf numFmtId="0" fontId="8" fillId="0" borderId="58" xfId="0" applyFont="1" applyBorder="1"/>
    <xf numFmtId="0" fontId="8" fillId="0" borderId="59" xfId="0" applyFont="1" applyBorder="1"/>
    <xf numFmtId="0" fontId="19" fillId="0" borderId="5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8" fillId="0" borderId="25" xfId="0" applyFont="1" applyBorder="1"/>
    <xf numFmtId="0" fontId="8" fillId="0" borderId="26" xfId="0" applyFont="1" applyBorder="1"/>
    <xf numFmtId="0" fontId="1" fillId="0" borderId="2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wrapText="1"/>
    </xf>
    <xf numFmtId="0" fontId="8" fillId="0" borderId="32" xfId="0" applyFont="1" applyBorder="1"/>
    <xf numFmtId="0" fontId="8" fillId="0" borderId="33" xfId="0" applyFont="1" applyBorder="1"/>
    <xf numFmtId="0" fontId="1" fillId="0" borderId="31" xfId="0" applyFont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/>
    </xf>
    <xf numFmtId="0" fontId="8" fillId="0" borderId="40" xfId="0" applyFont="1" applyBorder="1"/>
    <xf numFmtId="0" fontId="8" fillId="0" borderId="50" xfId="0" applyFont="1" applyBorder="1"/>
    <xf numFmtId="0" fontId="10" fillId="2" borderId="4" xfId="0" applyFont="1" applyFill="1" applyBorder="1" applyAlignment="1">
      <alignment horizontal="left" vertical="center" wrapText="1"/>
    </xf>
    <xf numFmtId="0" fontId="8" fillId="0" borderId="19" xfId="0" applyFont="1" applyBorder="1"/>
    <xf numFmtId="0" fontId="10" fillId="2" borderId="22" xfId="0" applyFont="1" applyFill="1" applyBorder="1" applyAlignment="1">
      <alignment horizontal="left" vertical="center" wrapText="1"/>
    </xf>
    <xf numFmtId="0" fontId="8" fillId="0" borderId="23" xfId="0" applyFont="1" applyBorder="1"/>
    <xf numFmtId="0" fontId="13" fillId="0" borderId="27" xfId="0" applyFont="1" applyBorder="1" applyAlignment="1">
      <alignment horizontal="center" vertical="center"/>
    </xf>
    <xf numFmtId="0" fontId="8" fillId="0" borderId="28" xfId="0" applyFont="1" applyBorder="1"/>
    <xf numFmtId="0" fontId="8" fillId="0" borderId="29" xfId="0" applyFont="1" applyBorder="1"/>
    <xf numFmtId="0" fontId="10" fillId="2" borderId="30" xfId="0" applyFont="1" applyFill="1" applyBorder="1" applyAlignment="1">
      <alignment horizontal="left" vertical="center" wrapText="1"/>
    </xf>
    <xf numFmtId="0" fontId="18" fillId="2" borderId="35" xfId="0" applyFont="1" applyFill="1" applyBorder="1" applyAlignment="1">
      <alignment horizontal="center" vertical="center"/>
    </xf>
    <xf numFmtId="0" fontId="8" fillId="0" borderId="36" xfId="0" applyFont="1" applyBorder="1"/>
    <xf numFmtId="0" fontId="8" fillId="0" borderId="41" xfId="0" applyFont="1" applyBorder="1"/>
    <xf numFmtId="0" fontId="8" fillId="0" borderId="42" xfId="0" applyFont="1" applyBorder="1"/>
    <xf numFmtId="0" fontId="8" fillId="0" borderId="51" xfId="0" applyFont="1" applyBorder="1"/>
    <xf numFmtId="0" fontId="8" fillId="0" borderId="52" xfId="0" applyFont="1" applyBorder="1"/>
    <xf numFmtId="0" fontId="18" fillId="2" borderId="37" xfId="0" applyFont="1" applyFill="1" applyBorder="1" applyAlignment="1">
      <alignment horizontal="center"/>
    </xf>
    <xf numFmtId="0" fontId="8" fillId="0" borderId="38" xfId="0" applyFont="1" applyBorder="1"/>
    <xf numFmtId="0" fontId="8" fillId="0" borderId="39" xfId="0" applyFont="1" applyBorder="1"/>
    <xf numFmtId="0" fontId="18" fillId="2" borderId="43" xfId="0" applyFont="1" applyFill="1" applyBorder="1" applyAlignment="1">
      <alignment horizontal="center" vertical="center" wrapText="1"/>
    </xf>
    <xf numFmtId="0" fontId="8" fillId="0" borderId="44" xfId="0" applyFont="1" applyBorder="1"/>
    <xf numFmtId="0" fontId="18" fillId="2" borderId="45" xfId="0" applyFont="1" applyFill="1" applyBorder="1" applyAlignment="1">
      <alignment horizontal="center" vertical="center" wrapText="1"/>
    </xf>
    <xf numFmtId="0" fontId="8" fillId="0" borderId="46" xfId="0" applyFont="1" applyBorder="1"/>
    <xf numFmtId="0" fontId="18" fillId="2" borderId="47" xfId="0" applyFont="1" applyFill="1" applyBorder="1" applyAlignment="1">
      <alignment horizontal="center" vertical="center" wrapText="1"/>
    </xf>
    <xf numFmtId="0" fontId="8" fillId="0" borderId="48" xfId="0" applyFont="1" applyBorder="1"/>
    <xf numFmtId="0" fontId="8" fillId="0" borderId="49" xfId="0" applyFont="1" applyBorder="1"/>
    <xf numFmtId="0" fontId="10" fillId="2" borderId="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8" fillId="0" borderId="15" xfId="0" applyFont="1" applyBorder="1"/>
    <xf numFmtId="0" fontId="8" fillId="0" borderId="18" xfId="0" applyFont="1" applyBorder="1"/>
    <xf numFmtId="0" fontId="6" fillId="0" borderId="0" xfId="0" applyFont="1" applyAlignment="1">
      <alignment horizontal="center" vertical="center" wrapText="1"/>
    </xf>
    <xf numFmtId="0" fontId="18" fillId="2" borderId="22" xfId="0" applyFont="1" applyFill="1" applyBorder="1" applyAlignment="1">
      <alignment horizontal="center"/>
    </xf>
    <xf numFmtId="0" fontId="8" fillId="0" borderId="62" xfId="0" applyFont="1" applyBorder="1"/>
    <xf numFmtId="0" fontId="8" fillId="0" borderId="63" xfId="0" applyFont="1" applyBorder="1"/>
    <xf numFmtId="0" fontId="18" fillId="2" borderId="1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8" fillId="0" borderId="65" xfId="0" applyFont="1" applyBorder="1"/>
    <xf numFmtId="0" fontId="18" fillId="2" borderId="43" xfId="0" applyFont="1" applyFill="1" applyBorder="1" applyAlignment="1">
      <alignment horizontal="center" vertical="center"/>
    </xf>
    <xf numFmtId="0" fontId="8" fillId="0" borderId="21" xfId="0" applyFont="1" applyBorder="1"/>
    <xf numFmtId="0" fontId="17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19050</xdr:rowOff>
    </xdr:from>
    <xdr:ext cx="2190750" cy="6000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255388" y="3484725"/>
          <a:ext cx="2181225" cy="5905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PROGRAM OPERACYJNY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POMOC ŻYWNOŚCIOWA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2014-2020</a:t>
          </a:r>
          <a:endParaRPr sz="1400"/>
        </a:p>
      </xdr:txBody>
    </xdr:sp>
    <xdr:clientData fLocksWithSheet="0"/>
  </xdr:oneCellAnchor>
  <xdr:oneCellAnchor>
    <xdr:from>
      <xdr:col>17</xdr:col>
      <xdr:colOff>647700</xdr:colOff>
      <xdr:row>0</xdr:row>
      <xdr:rowOff>142875</xdr:rowOff>
    </xdr:from>
    <xdr:ext cx="2409825" cy="67627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145850" y="3446625"/>
          <a:ext cx="2400300" cy="6667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8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                       UNIA EUROPEJSKA</a:t>
          </a:r>
          <a:endParaRPr sz="1400"/>
        </a:p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endParaRPr sz="8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8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EUROPEJSKI FUNDUSZ POMOCY</a:t>
          </a:r>
          <a:endParaRPr sz="1400"/>
        </a:p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8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NAJBARDZIEJ POTRZEBUJĄCYM</a:t>
          </a:r>
          <a:endParaRPr sz="1400"/>
        </a:p>
      </xdr:txBody>
    </xdr:sp>
    <xdr:clientData fLocksWithSheet="0"/>
  </xdr:oneCellAnchor>
  <xdr:oneCellAnchor>
    <xdr:from>
      <xdr:col>20</xdr:col>
      <xdr:colOff>647700</xdr:colOff>
      <xdr:row>0</xdr:row>
      <xdr:rowOff>114300</xdr:rowOff>
    </xdr:from>
    <xdr:ext cx="1019175" cy="704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19050</xdr:rowOff>
    </xdr:from>
    <xdr:ext cx="2190750" cy="6000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255388" y="3484725"/>
          <a:ext cx="2181225" cy="5905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PROGRAM OPERACYJNY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POMOC ŻYWNOŚCIOWA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2014-2020</a:t>
          </a:r>
          <a:endParaRPr sz="1400"/>
        </a:p>
      </xdr:txBody>
    </xdr:sp>
    <xdr:clientData fLocksWithSheet="0"/>
  </xdr:oneCellAnchor>
  <xdr:oneCellAnchor>
    <xdr:from>
      <xdr:col>17</xdr:col>
      <xdr:colOff>647700</xdr:colOff>
      <xdr:row>0</xdr:row>
      <xdr:rowOff>142875</xdr:rowOff>
    </xdr:from>
    <xdr:ext cx="2409825" cy="6762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145850" y="3446625"/>
          <a:ext cx="2400300" cy="6667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8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                       UNIA EUROPEJSKA</a:t>
          </a:r>
          <a:endParaRPr sz="1400"/>
        </a:p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endParaRPr sz="8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8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EUROPEJSKI FUNDUSZ POMOCY</a:t>
          </a:r>
          <a:endParaRPr sz="1400"/>
        </a:p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8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NAJBARDZIEJ POTRZEBUJĄCYM</a:t>
          </a:r>
          <a:endParaRPr sz="1400"/>
        </a:p>
      </xdr:txBody>
    </xdr:sp>
    <xdr:clientData fLocksWithSheet="0"/>
  </xdr:oneCellAnchor>
  <xdr:oneCellAnchor>
    <xdr:from>
      <xdr:col>20</xdr:col>
      <xdr:colOff>647700</xdr:colOff>
      <xdr:row>0</xdr:row>
      <xdr:rowOff>114300</xdr:rowOff>
    </xdr:from>
    <xdr:ext cx="1019175" cy="704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19050</xdr:rowOff>
    </xdr:from>
    <xdr:ext cx="2190750" cy="60007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255388" y="3484725"/>
          <a:ext cx="2181225" cy="5905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PROGRAM OPERACYJNY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POMOC ŻYWNOŚCIOWA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2014-2020</a:t>
          </a:r>
          <a:endParaRPr sz="1400"/>
        </a:p>
      </xdr:txBody>
    </xdr:sp>
    <xdr:clientData fLocksWithSheet="0"/>
  </xdr:oneCellAnchor>
  <xdr:oneCellAnchor>
    <xdr:from>
      <xdr:col>17</xdr:col>
      <xdr:colOff>647700</xdr:colOff>
      <xdr:row>0</xdr:row>
      <xdr:rowOff>142875</xdr:rowOff>
    </xdr:from>
    <xdr:ext cx="2409825" cy="67627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145850" y="3446625"/>
          <a:ext cx="2400300" cy="6667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8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                       UNIA EUROPEJSKA</a:t>
          </a:r>
          <a:endParaRPr sz="1400"/>
        </a:p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endParaRPr sz="8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8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EUROPEJSKI FUNDUSZ POMOCY</a:t>
          </a:r>
          <a:endParaRPr sz="1400"/>
        </a:p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8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NAJBARDZIEJ POTRZEBUJĄCYM</a:t>
          </a:r>
          <a:endParaRPr sz="1400"/>
        </a:p>
      </xdr:txBody>
    </xdr:sp>
    <xdr:clientData fLocksWithSheet="0"/>
  </xdr:oneCellAnchor>
  <xdr:oneCellAnchor>
    <xdr:from>
      <xdr:col>20</xdr:col>
      <xdr:colOff>647700</xdr:colOff>
      <xdr:row>0</xdr:row>
      <xdr:rowOff>114300</xdr:rowOff>
    </xdr:from>
    <xdr:ext cx="1019175" cy="704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19050</xdr:rowOff>
    </xdr:from>
    <xdr:ext cx="2190750" cy="600075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4255388" y="3484725"/>
          <a:ext cx="2181225" cy="5905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PROGRAM OPERACYJNY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POMOC ŻYWNOŚCIOWA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2014-2020</a:t>
          </a:r>
          <a:endParaRPr sz="1400"/>
        </a:p>
      </xdr:txBody>
    </xdr:sp>
    <xdr:clientData fLocksWithSheet="0"/>
  </xdr:oneCellAnchor>
  <xdr:oneCellAnchor>
    <xdr:from>
      <xdr:col>17</xdr:col>
      <xdr:colOff>647700</xdr:colOff>
      <xdr:row>0</xdr:row>
      <xdr:rowOff>142875</xdr:rowOff>
    </xdr:from>
    <xdr:ext cx="2409825" cy="676275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4145850" y="3446625"/>
          <a:ext cx="2400300" cy="6667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8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                       UNIA EUROPEJSKA</a:t>
          </a:r>
          <a:endParaRPr sz="1400"/>
        </a:p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endParaRPr sz="8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8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EUROPEJSKI FUNDUSZ POMOCY</a:t>
          </a:r>
          <a:endParaRPr sz="1400"/>
        </a:p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8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NAJBARDZIEJ POTRZEBUJĄCYM</a:t>
          </a:r>
          <a:endParaRPr sz="1400"/>
        </a:p>
      </xdr:txBody>
    </xdr:sp>
    <xdr:clientData fLocksWithSheet="0"/>
  </xdr:oneCellAnchor>
  <xdr:oneCellAnchor>
    <xdr:from>
      <xdr:col>20</xdr:col>
      <xdr:colOff>647700</xdr:colOff>
      <xdr:row>0</xdr:row>
      <xdr:rowOff>114300</xdr:rowOff>
    </xdr:from>
    <xdr:ext cx="1019175" cy="704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19050</xdr:rowOff>
    </xdr:from>
    <xdr:ext cx="2190750" cy="600075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4255388" y="3484725"/>
          <a:ext cx="2181225" cy="5905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PROGRAM OPERACYJNY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POMOC ŻYWNOŚCIOWA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2014-2020</a:t>
          </a:r>
          <a:endParaRPr sz="1400"/>
        </a:p>
      </xdr:txBody>
    </xdr:sp>
    <xdr:clientData fLocksWithSheet="0"/>
  </xdr:oneCellAnchor>
  <xdr:oneCellAnchor>
    <xdr:from>
      <xdr:col>17</xdr:col>
      <xdr:colOff>647700</xdr:colOff>
      <xdr:row>0</xdr:row>
      <xdr:rowOff>142875</xdr:rowOff>
    </xdr:from>
    <xdr:ext cx="2409825" cy="676275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4145850" y="3446625"/>
          <a:ext cx="2400300" cy="6667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8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                       UNIA EUROPEJSKA</a:t>
          </a:r>
          <a:endParaRPr sz="1400"/>
        </a:p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endParaRPr sz="8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8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EUROPEJSKI FUNDUSZ POMOCY</a:t>
          </a:r>
          <a:endParaRPr sz="1400"/>
        </a:p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8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NAJBARDZIEJ POTRZEBUJĄCYM</a:t>
          </a:r>
          <a:endParaRPr sz="1400"/>
        </a:p>
      </xdr:txBody>
    </xdr:sp>
    <xdr:clientData fLocksWithSheet="0"/>
  </xdr:oneCellAnchor>
  <xdr:oneCellAnchor>
    <xdr:from>
      <xdr:col>20</xdr:col>
      <xdr:colOff>647700</xdr:colOff>
      <xdr:row>0</xdr:row>
      <xdr:rowOff>114300</xdr:rowOff>
    </xdr:from>
    <xdr:ext cx="1019175" cy="704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Q1" sqref="Q1:Q1048576"/>
    </sheetView>
  </sheetViews>
  <sheetFormatPr defaultColWidth="14.42578125" defaultRowHeight="15" customHeight="1" x14ac:dyDescent="0.2"/>
  <cols>
    <col min="1" max="1" width="3.7109375" customWidth="1"/>
    <col min="2" max="2" width="31.28515625" customWidth="1"/>
    <col min="3" max="3" width="11.85546875" customWidth="1"/>
    <col min="4" max="4" width="13.28515625" customWidth="1"/>
    <col min="5" max="8" width="11.85546875" customWidth="1"/>
    <col min="9" max="12" width="13.28515625" customWidth="1"/>
    <col min="13" max="13" width="15.5703125" customWidth="1"/>
    <col min="14" max="14" width="13.140625" customWidth="1"/>
    <col min="15" max="15" width="16.140625" customWidth="1"/>
    <col min="16" max="16" width="12.28515625" customWidth="1"/>
    <col min="17" max="17" width="12.7109375" hidden="1" customWidth="1"/>
    <col min="18" max="19" width="13.42578125" customWidth="1"/>
    <col min="20" max="21" width="11.85546875" customWidth="1"/>
    <col min="22" max="22" width="14.28515625" customWidth="1"/>
    <col min="23" max="23" width="24.140625" customWidth="1"/>
    <col min="24" max="26" width="8" customWidth="1"/>
  </cols>
  <sheetData>
    <row r="1" spans="1:26" ht="14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52"/>
      <c r="B2" s="5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52"/>
      <c r="B3" s="5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4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">
      <c r="A4" s="2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">
      <c r="A5" s="4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4.75" customHeight="1" x14ac:dyDescent="0.2">
      <c r="A6" s="1"/>
      <c r="B6" s="1"/>
      <c r="C6" s="54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7"/>
      <c r="P6" s="1"/>
      <c r="Q6" s="1"/>
      <c r="R6" s="55" t="s">
        <v>1</v>
      </c>
      <c r="S6" s="53"/>
      <c r="T6" s="53"/>
      <c r="U6" s="53"/>
      <c r="V6" s="53"/>
      <c r="W6" s="1"/>
      <c r="X6" s="1"/>
      <c r="Y6" s="1"/>
      <c r="Z6" s="1"/>
    </row>
    <row r="7" spans="1:26" ht="30.75" customHeight="1" x14ac:dyDescent="0.2">
      <c r="A7" s="1"/>
      <c r="B7" s="1"/>
      <c r="C7" s="6"/>
      <c r="D7" s="6"/>
      <c r="E7" s="1"/>
      <c r="F7" s="1"/>
      <c r="G7" s="1"/>
      <c r="H7" s="1"/>
      <c r="I7" s="56" t="s">
        <v>3</v>
      </c>
      <c r="J7" s="53"/>
      <c r="K7" s="53"/>
      <c r="L7" s="53"/>
      <c r="M7" s="53"/>
      <c r="N7" s="53"/>
      <c r="O7" s="53"/>
      <c r="P7" s="8"/>
      <c r="Q7" s="8"/>
      <c r="R7" s="1"/>
      <c r="S7" s="1"/>
      <c r="T7" s="1"/>
      <c r="U7" s="1"/>
      <c r="V7" s="1"/>
      <c r="W7" s="1"/>
      <c r="X7" s="1"/>
      <c r="Y7" s="1"/>
      <c r="Z7" s="1"/>
    </row>
    <row r="8" spans="1:26" ht="31.5" customHeight="1" x14ac:dyDescent="0.2">
      <c r="A8" s="57" t="s">
        <v>5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1"/>
      <c r="X8" s="1"/>
      <c r="Y8" s="1"/>
      <c r="Z8" s="1"/>
    </row>
    <row r="9" spans="1:26" ht="14.25" customHeight="1" x14ac:dyDescent="0.2">
      <c r="A9" s="59" t="s">
        <v>6</v>
      </c>
      <c r="B9" s="9" t="s">
        <v>7</v>
      </c>
      <c r="C9" s="47" t="s">
        <v>8</v>
      </c>
      <c r="D9" s="48"/>
      <c r="E9" s="48"/>
      <c r="F9" s="48"/>
      <c r="G9" s="48"/>
      <c r="H9" s="49"/>
      <c r="I9" s="47" t="s">
        <v>9</v>
      </c>
      <c r="J9" s="48"/>
      <c r="K9" s="48"/>
      <c r="L9" s="48"/>
      <c r="M9" s="50"/>
      <c r="N9" s="51" t="s">
        <v>10</v>
      </c>
      <c r="O9" s="49"/>
      <c r="P9" s="47" t="s">
        <v>11</v>
      </c>
      <c r="Q9" s="48"/>
      <c r="R9" s="48"/>
      <c r="S9" s="49"/>
      <c r="T9" s="10" t="s">
        <v>12</v>
      </c>
      <c r="U9" s="11" t="s">
        <v>13</v>
      </c>
      <c r="V9" s="11" t="s">
        <v>14</v>
      </c>
      <c r="W9" s="1"/>
      <c r="X9" s="1"/>
      <c r="Y9" s="1"/>
      <c r="Z9" s="1"/>
    </row>
    <row r="10" spans="1:26" ht="50.25" customHeight="1" x14ac:dyDescent="0.2">
      <c r="A10" s="60"/>
      <c r="B10" s="62" t="str">
        <f>'do maja 2020'!B10:B11</f>
        <v>Monar</v>
      </c>
      <c r="C10" s="12" t="s">
        <v>17</v>
      </c>
      <c r="D10" s="13" t="s">
        <v>18</v>
      </c>
      <c r="E10" s="13" t="s">
        <v>19</v>
      </c>
      <c r="F10" s="13" t="s">
        <v>20</v>
      </c>
      <c r="G10" s="13" t="s">
        <v>21</v>
      </c>
      <c r="H10" s="13" t="s">
        <v>22</v>
      </c>
      <c r="I10" s="13" t="s">
        <v>23</v>
      </c>
      <c r="J10" s="13" t="s">
        <v>24</v>
      </c>
      <c r="K10" s="13" t="s">
        <v>25</v>
      </c>
      <c r="L10" s="13" t="s">
        <v>26</v>
      </c>
      <c r="M10" s="13" t="s">
        <v>27</v>
      </c>
      <c r="N10" s="13" t="s">
        <v>28</v>
      </c>
      <c r="O10" s="13" t="s">
        <v>29</v>
      </c>
      <c r="P10" s="13" t="s">
        <v>30</v>
      </c>
      <c r="Q10" s="13" t="s">
        <v>31</v>
      </c>
      <c r="R10" s="13" t="s">
        <v>32</v>
      </c>
      <c r="S10" s="13" t="s">
        <v>33</v>
      </c>
      <c r="T10" s="13" t="s">
        <v>34</v>
      </c>
      <c r="U10" s="13" t="s">
        <v>35</v>
      </c>
      <c r="V10" s="13" t="s">
        <v>36</v>
      </c>
      <c r="W10" s="1"/>
      <c r="X10" s="1"/>
      <c r="Y10" s="1"/>
      <c r="Z10" s="1"/>
    </row>
    <row r="11" spans="1:26" ht="29.25" customHeight="1" x14ac:dyDescent="0.2">
      <c r="A11" s="61"/>
      <c r="B11" s="63"/>
      <c r="C11" s="12" t="s">
        <v>37</v>
      </c>
      <c r="D11" s="13" t="s">
        <v>37</v>
      </c>
      <c r="E11" s="13" t="s">
        <v>37</v>
      </c>
      <c r="F11" s="13" t="s">
        <v>37</v>
      </c>
      <c r="G11" s="13" t="s">
        <v>37</v>
      </c>
      <c r="H11" s="13" t="s">
        <v>37</v>
      </c>
      <c r="I11" s="13" t="s">
        <v>37</v>
      </c>
      <c r="J11" s="13" t="s">
        <v>37</v>
      </c>
      <c r="K11" s="13" t="s">
        <v>37</v>
      </c>
      <c r="L11" s="13" t="s">
        <v>37</v>
      </c>
      <c r="M11" s="13" t="s">
        <v>38</v>
      </c>
      <c r="N11" s="13" t="s">
        <v>39</v>
      </c>
      <c r="O11" s="13" t="s">
        <v>40</v>
      </c>
      <c r="P11" s="13" t="s">
        <v>40</v>
      </c>
      <c r="Q11" s="13" t="s">
        <v>40</v>
      </c>
      <c r="R11" s="13" t="s">
        <v>40</v>
      </c>
      <c r="S11" s="13" t="s">
        <v>40</v>
      </c>
      <c r="T11" s="13" t="s">
        <v>37</v>
      </c>
      <c r="U11" s="13" t="s">
        <v>41</v>
      </c>
      <c r="V11" s="13" t="s">
        <v>37</v>
      </c>
      <c r="W11" s="13" t="s">
        <v>42</v>
      </c>
      <c r="X11" s="1"/>
      <c r="Y11" s="1"/>
      <c r="Z11" s="1"/>
    </row>
    <row r="12" spans="1:26" ht="43.5" customHeight="1" x14ac:dyDescent="0.2">
      <c r="A12" s="14">
        <v>1</v>
      </c>
      <c r="B12" s="17" t="s">
        <v>43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>
        <f t="shared" ref="W12:W13" si="0">SUM(C12:V12)</f>
        <v>0</v>
      </c>
      <c r="X12" s="1"/>
      <c r="Y12" s="1"/>
      <c r="Z12" s="1"/>
    </row>
    <row r="13" spans="1:26" ht="43.5" customHeight="1" x14ac:dyDescent="0.2">
      <c r="A13" s="14">
        <v>2</v>
      </c>
      <c r="B13" s="19" t="s">
        <v>44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>
        <f t="shared" si="0"/>
        <v>0</v>
      </c>
      <c r="X13" s="1"/>
      <c r="Y13" s="1"/>
      <c r="Z13" s="1"/>
    </row>
    <row r="14" spans="1:26" ht="51.75" customHeight="1" x14ac:dyDescent="0.2">
      <c r="A14" s="79" t="s">
        <v>45</v>
      </c>
      <c r="B14" s="80"/>
      <c r="C14" s="20">
        <f t="shared" ref="C14:W14" si="1">C12+C13</f>
        <v>0</v>
      </c>
      <c r="D14" s="20">
        <f t="shared" si="1"/>
        <v>0</v>
      </c>
      <c r="E14" s="20">
        <f t="shared" si="1"/>
        <v>0</v>
      </c>
      <c r="F14" s="20">
        <f t="shared" si="1"/>
        <v>0</v>
      </c>
      <c r="G14" s="20">
        <f t="shared" si="1"/>
        <v>0</v>
      </c>
      <c r="H14" s="20">
        <f t="shared" si="1"/>
        <v>0</v>
      </c>
      <c r="I14" s="20">
        <f t="shared" si="1"/>
        <v>0</v>
      </c>
      <c r="J14" s="20">
        <f t="shared" si="1"/>
        <v>0</v>
      </c>
      <c r="K14" s="20">
        <f t="shared" si="1"/>
        <v>0</v>
      </c>
      <c r="L14" s="20">
        <f t="shared" si="1"/>
        <v>0</v>
      </c>
      <c r="M14" s="20">
        <f t="shared" si="1"/>
        <v>0</v>
      </c>
      <c r="N14" s="20">
        <f t="shared" si="1"/>
        <v>0</v>
      </c>
      <c r="O14" s="20">
        <f t="shared" si="1"/>
        <v>0</v>
      </c>
      <c r="P14" s="20">
        <f t="shared" si="1"/>
        <v>0</v>
      </c>
      <c r="Q14" s="20">
        <f t="shared" si="1"/>
        <v>0</v>
      </c>
      <c r="R14" s="20">
        <f t="shared" si="1"/>
        <v>0</v>
      </c>
      <c r="S14" s="20">
        <f t="shared" si="1"/>
        <v>0</v>
      </c>
      <c r="T14" s="20">
        <f t="shared" si="1"/>
        <v>0</v>
      </c>
      <c r="U14" s="20">
        <f t="shared" si="1"/>
        <v>0</v>
      </c>
      <c r="V14" s="20">
        <f t="shared" si="1"/>
        <v>0</v>
      </c>
      <c r="W14" s="20">
        <f t="shared" si="1"/>
        <v>0</v>
      </c>
      <c r="X14" s="1"/>
      <c r="Y14" s="1"/>
      <c r="Z14" s="1"/>
    </row>
    <row r="15" spans="1:26" ht="16.5" customHeight="1" x14ac:dyDescent="0.2">
      <c r="A15" s="21"/>
      <c r="B15" s="2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2" customHeight="1" x14ac:dyDescent="0.2">
      <c r="A16" s="81" t="s">
        <v>46</v>
      </c>
      <c r="B16" s="82"/>
      <c r="C16" s="83"/>
      <c r="D16" s="84"/>
      <c r="E16" s="84"/>
      <c r="F16" s="84"/>
      <c r="G16" s="84"/>
      <c r="H16" s="8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6" customHeight="1" x14ac:dyDescent="0.2">
      <c r="A17" s="86" t="s">
        <v>47</v>
      </c>
      <c r="B17" s="80"/>
      <c r="C17" s="83"/>
      <c r="D17" s="84"/>
      <c r="E17" s="84"/>
      <c r="F17" s="84"/>
      <c r="G17" s="84"/>
      <c r="H17" s="8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0.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6" customHeight="1" x14ac:dyDescent="0.25">
      <c r="A19" s="1"/>
      <c r="B19" s="26"/>
      <c r="C19" s="27"/>
      <c r="D19" s="27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25">
      <c r="A20" s="28" t="s">
        <v>50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9"/>
      <c r="M20" s="29"/>
      <c r="N20" s="30"/>
      <c r="O20" s="3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">
      <c r="A21" s="76" t="s">
        <v>6</v>
      </c>
      <c r="B21" s="87" t="s">
        <v>7</v>
      </c>
      <c r="C21" s="69"/>
      <c r="D21" s="88"/>
      <c r="E21" s="93" t="s">
        <v>51</v>
      </c>
      <c r="F21" s="94"/>
      <c r="G21" s="94"/>
      <c r="H21" s="94"/>
      <c r="I21" s="94"/>
      <c r="J21" s="94"/>
      <c r="K21" s="94"/>
      <c r="L21" s="94"/>
      <c r="M21" s="94"/>
      <c r="N21" s="94"/>
      <c r="O21" s="9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">
      <c r="A22" s="77"/>
      <c r="B22" s="89"/>
      <c r="C22" s="53"/>
      <c r="D22" s="90"/>
      <c r="E22" s="96" t="s">
        <v>52</v>
      </c>
      <c r="F22" s="97"/>
      <c r="G22" s="98" t="s">
        <v>53</v>
      </c>
      <c r="H22" s="99"/>
      <c r="I22" s="100" t="s">
        <v>54</v>
      </c>
      <c r="J22" s="101"/>
      <c r="K22" s="99"/>
      <c r="L22" s="100" t="s">
        <v>55</v>
      </c>
      <c r="M22" s="101"/>
      <c r="N22" s="101"/>
      <c r="O22" s="10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3.75" customHeight="1" x14ac:dyDescent="0.2">
      <c r="A23" s="78"/>
      <c r="B23" s="91"/>
      <c r="C23" s="58"/>
      <c r="D23" s="92"/>
      <c r="E23" s="91"/>
      <c r="F23" s="92"/>
      <c r="G23" s="31" t="s">
        <v>56</v>
      </c>
      <c r="H23" s="32" t="s">
        <v>57</v>
      </c>
      <c r="I23" s="33" t="s">
        <v>58</v>
      </c>
      <c r="J23" s="33" t="s">
        <v>59</v>
      </c>
      <c r="K23" s="32" t="s">
        <v>60</v>
      </c>
      <c r="L23" s="32" t="s">
        <v>61</v>
      </c>
      <c r="M23" s="32" t="s">
        <v>62</v>
      </c>
      <c r="N23" s="32" t="s">
        <v>63</v>
      </c>
      <c r="O23" s="34" t="s">
        <v>64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9" customHeight="1" x14ac:dyDescent="0.2">
      <c r="A24" s="35"/>
      <c r="B24" s="64" t="str">
        <f>B10</f>
        <v>Monar</v>
      </c>
      <c r="C24" s="65"/>
      <c r="D24" s="66"/>
      <c r="E24" s="67"/>
      <c r="F24" s="66"/>
      <c r="G24" s="36"/>
      <c r="H24" s="36"/>
      <c r="I24" s="36"/>
      <c r="J24" s="36"/>
      <c r="K24" s="36"/>
      <c r="L24" s="36"/>
      <c r="M24" s="36"/>
      <c r="N24" s="36"/>
      <c r="O24" s="37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90" customHeight="1" x14ac:dyDescent="0.2">
      <c r="A27" s="1"/>
      <c r="B27" s="1"/>
      <c r="C27" s="1"/>
      <c r="D27" s="68"/>
      <c r="E27" s="69"/>
      <c r="F27" s="69"/>
      <c r="G27" s="70"/>
      <c r="H27" s="1"/>
      <c r="I27" s="1"/>
      <c r="J27" s="1"/>
      <c r="K27" s="1"/>
      <c r="L27" s="1"/>
      <c r="M27" s="1"/>
      <c r="N27" s="1"/>
      <c r="O27" s="1"/>
      <c r="P27" s="1"/>
      <c r="Q27" s="71"/>
      <c r="R27" s="69"/>
      <c r="S27" s="69"/>
      <c r="T27" s="69"/>
      <c r="U27" s="69"/>
      <c r="V27" s="69"/>
      <c r="W27" s="70"/>
      <c r="X27" s="1"/>
      <c r="Y27" s="1"/>
      <c r="Z27" s="1"/>
    </row>
    <row r="28" spans="1:26" ht="23.25" customHeight="1" x14ac:dyDescent="0.2">
      <c r="A28" s="1"/>
      <c r="B28" s="1"/>
      <c r="C28" s="1"/>
      <c r="D28" s="72" t="s">
        <v>48</v>
      </c>
      <c r="E28" s="73"/>
      <c r="F28" s="73"/>
      <c r="G28" s="74"/>
      <c r="H28" s="25"/>
      <c r="I28" s="25"/>
      <c r="J28" s="25"/>
      <c r="K28" s="25"/>
      <c r="L28" s="25"/>
      <c r="M28" s="25"/>
      <c r="N28" s="25"/>
      <c r="O28" s="25"/>
      <c r="P28" s="25"/>
      <c r="Q28" s="75" t="s">
        <v>49</v>
      </c>
      <c r="R28" s="73"/>
      <c r="S28" s="73"/>
      <c r="T28" s="73"/>
      <c r="U28" s="73"/>
      <c r="V28" s="73"/>
      <c r="W28" s="74"/>
      <c r="X28" s="1"/>
      <c r="Y28" s="1"/>
      <c r="Z28" s="1"/>
    </row>
    <row r="29" spans="1:26" ht="14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0">
    <mergeCell ref="A21:A23"/>
    <mergeCell ref="A14:B14"/>
    <mergeCell ref="A16:B16"/>
    <mergeCell ref="C16:H16"/>
    <mergeCell ref="A17:B17"/>
    <mergeCell ref="C17:H17"/>
    <mergeCell ref="B21:D23"/>
    <mergeCell ref="E21:O21"/>
    <mergeCell ref="E22:F23"/>
    <mergeCell ref="G22:H22"/>
    <mergeCell ref="I22:K22"/>
    <mergeCell ref="L22:O22"/>
    <mergeCell ref="B24:D24"/>
    <mergeCell ref="E24:F24"/>
    <mergeCell ref="D27:G27"/>
    <mergeCell ref="Q27:W27"/>
    <mergeCell ref="D28:G28"/>
    <mergeCell ref="Q28:W28"/>
    <mergeCell ref="C9:H9"/>
    <mergeCell ref="I9:M9"/>
    <mergeCell ref="N9:O9"/>
    <mergeCell ref="P9:S9"/>
    <mergeCell ref="A2:B2"/>
    <mergeCell ref="A3:B3"/>
    <mergeCell ref="C6:N6"/>
    <mergeCell ref="R6:V6"/>
    <mergeCell ref="I7:O7"/>
    <mergeCell ref="A8:V8"/>
    <mergeCell ref="A9:A11"/>
    <mergeCell ref="B10:B11"/>
  </mergeCells>
  <pageMargins left="0.7" right="0.7" top="0.75" bottom="0.75" header="0" footer="0"/>
  <pageSetup orientation="landscape"/>
  <headerFooter>
    <oddFooter>&amp;LPodprogram 2018&amp;C1/4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>
      <selection activeCell="Q1" sqref="Q1:Q1048576"/>
    </sheetView>
  </sheetViews>
  <sheetFormatPr defaultColWidth="14.42578125" defaultRowHeight="15" customHeight="1" x14ac:dyDescent="0.2"/>
  <cols>
    <col min="1" max="1" width="3.7109375" customWidth="1"/>
    <col min="2" max="2" width="31.28515625" customWidth="1"/>
    <col min="3" max="3" width="11.85546875" customWidth="1"/>
    <col min="4" max="4" width="13.28515625" customWidth="1"/>
    <col min="5" max="8" width="11.85546875" customWidth="1"/>
    <col min="9" max="12" width="13.28515625" customWidth="1"/>
    <col min="13" max="13" width="15.5703125" customWidth="1"/>
    <col min="14" max="14" width="13.140625" customWidth="1"/>
    <col min="15" max="15" width="16.140625" customWidth="1"/>
    <col min="16" max="16" width="12.28515625" customWidth="1"/>
    <col min="17" max="17" width="12.7109375" hidden="1" customWidth="1"/>
    <col min="18" max="19" width="13.42578125" customWidth="1"/>
    <col min="20" max="21" width="11.85546875" customWidth="1"/>
    <col min="22" max="22" width="14.28515625" customWidth="1"/>
    <col min="23" max="23" width="24.140625" customWidth="1"/>
    <col min="24" max="26" width="8" customWidth="1"/>
  </cols>
  <sheetData>
    <row r="1" spans="1:26" ht="14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52"/>
      <c r="B2" s="5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52"/>
      <c r="B3" s="5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4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">
      <c r="A4" s="2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">
      <c r="A5" s="4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4.75" customHeight="1" x14ac:dyDescent="0.2">
      <c r="A6" s="1"/>
      <c r="B6" s="1"/>
      <c r="C6" s="54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7"/>
      <c r="P6" s="1"/>
      <c r="Q6" s="1"/>
      <c r="R6" s="55" t="s">
        <v>0</v>
      </c>
      <c r="S6" s="53"/>
      <c r="T6" s="53"/>
      <c r="U6" s="53"/>
      <c r="V6" s="53"/>
      <c r="W6" s="1"/>
      <c r="X6" s="1"/>
      <c r="Y6" s="1"/>
      <c r="Z6" s="1"/>
    </row>
    <row r="7" spans="1:26" ht="30.75" customHeight="1" x14ac:dyDescent="0.2">
      <c r="A7" s="56" t="s">
        <v>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1"/>
      <c r="X7" s="1"/>
      <c r="Y7" s="1"/>
      <c r="Z7" s="1"/>
    </row>
    <row r="8" spans="1:26" ht="31.5" customHeight="1" x14ac:dyDescent="0.2">
      <c r="A8" s="57" t="s">
        <v>5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1"/>
      <c r="X8" s="1"/>
      <c r="Y8" s="1"/>
      <c r="Z8" s="1"/>
    </row>
    <row r="9" spans="1:26" ht="14.25" customHeight="1" x14ac:dyDescent="0.2">
      <c r="A9" s="59" t="s">
        <v>6</v>
      </c>
      <c r="B9" s="9" t="s">
        <v>7</v>
      </c>
      <c r="C9" s="47" t="s">
        <v>8</v>
      </c>
      <c r="D9" s="48"/>
      <c r="E9" s="48"/>
      <c r="F9" s="48"/>
      <c r="G9" s="48"/>
      <c r="H9" s="49"/>
      <c r="I9" s="47" t="s">
        <v>9</v>
      </c>
      <c r="J9" s="48"/>
      <c r="K9" s="48"/>
      <c r="L9" s="48"/>
      <c r="M9" s="50"/>
      <c r="N9" s="51" t="s">
        <v>10</v>
      </c>
      <c r="O9" s="49"/>
      <c r="P9" s="47" t="s">
        <v>11</v>
      </c>
      <c r="Q9" s="48"/>
      <c r="R9" s="48"/>
      <c r="S9" s="49"/>
      <c r="T9" s="10" t="s">
        <v>12</v>
      </c>
      <c r="U9" s="11" t="s">
        <v>13</v>
      </c>
      <c r="V9" s="11" t="s">
        <v>14</v>
      </c>
      <c r="W9" s="104" t="s">
        <v>15</v>
      </c>
      <c r="X9" s="1"/>
      <c r="Y9" s="1"/>
      <c r="Z9" s="1"/>
    </row>
    <row r="10" spans="1:26" ht="50.25" customHeight="1" x14ac:dyDescent="0.2">
      <c r="A10" s="60"/>
      <c r="B10" s="62" t="str">
        <f>'do maja 2020'!B10:B11</f>
        <v>Monar</v>
      </c>
      <c r="C10" s="12" t="s">
        <v>17</v>
      </c>
      <c r="D10" s="13" t="s">
        <v>18</v>
      </c>
      <c r="E10" s="13" t="s">
        <v>19</v>
      </c>
      <c r="F10" s="13" t="s">
        <v>20</v>
      </c>
      <c r="G10" s="13" t="s">
        <v>21</v>
      </c>
      <c r="H10" s="13" t="s">
        <v>22</v>
      </c>
      <c r="I10" s="13" t="s">
        <v>23</v>
      </c>
      <c r="J10" s="13" t="s">
        <v>24</v>
      </c>
      <c r="K10" s="13" t="s">
        <v>25</v>
      </c>
      <c r="L10" s="13" t="s">
        <v>26</v>
      </c>
      <c r="M10" s="13" t="s">
        <v>27</v>
      </c>
      <c r="N10" s="13" t="s">
        <v>28</v>
      </c>
      <c r="O10" s="13" t="s">
        <v>29</v>
      </c>
      <c r="P10" s="13" t="s">
        <v>30</v>
      </c>
      <c r="Q10" s="13" t="s">
        <v>31</v>
      </c>
      <c r="R10" s="13" t="s">
        <v>32</v>
      </c>
      <c r="S10" s="13" t="s">
        <v>33</v>
      </c>
      <c r="T10" s="13" t="s">
        <v>34</v>
      </c>
      <c r="U10" s="13" t="s">
        <v>35</v>
      </c>
      <c r="V10" s="13" t="s">
        <v>36</v>
      </c>
      <c r="W10" s="105"/>
      <c r="X10" s="1"/>
      <c r="Y10" s="1"/>
      <c r="Z10" s="1"/>
    </row>
    <row r="11" spans="1:26" ht="29.25" customHeight="1" x14ac:dyDescent="0.2">
      <c r="A11" s="61"/>
      <c r="B11" s="63"/>
      <c r="C11" s="12" t="s">
        <v>37</v>
      </c>
      <c r="D11" s="13" t="s">
        <v>37</v>
      </c>
      <c r="E11" s="13" t="s">
        <v>37</v>
      </c>
      <c r="F11" s="13" t="s">
        <v>37</v>
      </c>
      <c r="G11" s="13" t="s">
        <v>37</v>
      </c>
      <c r="H11" s="13" t="s">
        <v>37</v>
      </c>
      <c r="I11" s="13" t="s">
        <v>37</v>
      </c>
      <c r="J11" s="13" t="s">
        <v>37</v>
      </c>
      <c r="K11" s="13" t="s">
        <v>37</v>
      </c>
      <c r="L11" s="13" t="s">
        <v>37</v>
      </c>
      <c r="M11" s="13" t="s">
        <v>38</v>
      </c>
      <c r="N11" s="13" t="s">
        <v>39</v>
      </c>
      <c r="O11" s="13" t="s">
        <v>40</v>
      </c>
      <c r="P11" s="13" t="s">
        <v>40</v>
      </c>
      <c r="Q11" s="13" t="s">
        <v>40</v>
      </c>
      <c r="R11" s="13" t="s">
        <v>40</v>
      </c>
      <c r="S11" s="13" t="s">
        <v>40</v>
      </c>
      <c r="T11" s="13" t="s">
        <v>37</v>
      </c>
      <c r="U11" s="13" t="s">
        <v>41</v>
      </c>
      <c r="V11" s="13" t="s">
        <v>37</v>
      </c>
      <c r="W11" s="106"/>
      <c r="X11" s="1"/>
      <c r="Y11" s="1"/>
      <c r="Z11" s="1"/>
    </row>
    <row r="12" spans="1:26" ht="48" customHeight="1" x14ac:dyDescent="0.2">
      <c r="A12" s="14">
        <v>1</v>
      </c>
      <c r="B12" s="15" t="s">
        <v>43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"/>
      <c r="Y12" s="1"/>
      <c r="Z12" s="1"/>
    </row>
    <row r="13" spans="1:26" ht="48" customHeight="1" x14ac:dyDescent="0.2">
      <c r="A13" s="14">
        <v>2</v>
      </c>
      <c r="B13" s="18" t="s">
        <v>44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"/>
      <c r="Y13" s="1"/>
      <c r="Z13" s="1"/>
    </row>
    <row r="14" spans="1:26" ht="51.75" customHeight="1" x14ac:dyDescent="0.2">
      <c r="A14" s="103" t="s">
        <v>45</v>
      </c>
      <c r="B14" s="80"/>
      <c r="C14" s="20">
        <f t="shared" ref="C14:V14" si="0">C12+C13</f>
        <v>0</v>
      </c>
      <c r="D14" s="20">
        <f t="shared" si="0"/>
        <v>0</v>
      </c>
      <c r="E14" s="20">
        <f t="shared" si="0"/>
        <v>0</v>
      </c>
      <c r="F14" s="20">
        <f t="shared" si="0"/>
        <v>0</v>
      </c>
      <c r="G14" s="20">
        <f t="shared" si="0"/>
        <v>0</v>
      </c>
      <c r="H14" s="20">
        <f t="shared" si="0"/>
        <v>0</v>
      </c>
      <c r="I14" s="20">
        <f t="shared" si="0"/>
        <v>0</v>
      </c>
      <c r="J14" s="20">
        <f t="shared" si="0"/>
        <v>0</v>
      </c>
      <c r="K14" s="20">
        <f t="shared" si="0"/>
        <v>0</v>
      </c>
      <c r="L14" s="20">
        <f t="shared" si="0"/>
        <v>0</v>
      </c>
      <c r="M14" s="20">
        <f t="shared" si="0"/>
        <v>0</v>
      </c>
      <c r="N14" s="20">
        <f t="shared" si="0"/>
        <v>0</v>
      </c>
      <c r="O14" s="20">
        <f t="shared" si="0"/>
        <v>0</v>
      </c>
      <c r="P14" s="20">
        <f t="shared" si="0"/>
        <v>0</v>
      </c>
      <c r="Q14" s="20">
        <f t="shared" si="0"/>
        <v>0</v>
      </c>
      <c r="R14" s="20">
        <f t="shared" si="0"/>
        <v>0</v>
      </c>
      <c r="S14" s="20">
        <f t="shared" si="0"/>
        <v>0</v>
      </c>
      <c r="T14" s="20">
        <f t="shared" si="0"/>
        <v>0</v>
      </c>
      <c r="U14" s="20">
        <f t="shared" si="0"/>
        <v>0</v>
      </c>
      <c r="V14" s="20">
        <f t="shared" si="0"/>
        <v>0</v>
      </c>
      <c r="W14" s="20">
        <f>W12</f>
        <v>0</v>
      </c>
      <c r="X14" s="1"/>
      <c r="Y14" s="1"/>
      <c r="Z14" s="1"/>
    </row>
    <row r="15" spans="1:26" ht="14.2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90" customHeight="1" x14ac:dyDescent="0.2">
      <c r="A19" s="1"/>
      <c r="B19" s="1"/>
      <c r="C19" s="1"/>
      <c r="D19" s="68"/>
      <c r="E19" s="69"/>
      <c r="F19" s="70"/>
      <c r="G19" s="23"/>
      <c r="H19" s="1"/>
      <c r="I19" s="1"/>
      <c r="J19" s="1"/>
      <c r="K19" s="1"/>
      <c r="L19" s="1"/>
      <c r="M19" s="1"/>
      <c r="N19" s="1"/>
      <c r="O19" s="1"/>
      <c r="P19" s="1"/>
      <c r="Q19" s="71"/>
      <c r="R19" s="69"/>
      <c r="S19" s="69"/>
      <c r="T19" s="69"/>
      <c r="U19" s="69"/>
      <c r="V19" s="69"/>
      <c r="W19" s="70"/>
      <c r="X19" s="1"/>
      <c r="Y19" s="1"/>
      <c r="Z19" s="1"/>
    </row>
    <row r="20" spans="1:26" ht="23.25" customHeight="1" x14ac:dyDescent="0.2">
      <c r="A20" s="1"/>
      <c r="B20" s="1"/>
      <c r="C20" s="1"/>
      <c r="D20" s="72" t="s">
        <v>48</v>
      </c>
      <c r="E20" s="73"/>
      <c r="F20" s="74"/>
      <c r="G20" s="24"/>
      <c r="H20" s="25"/>
      <c r="I20" s="25"/>
      <c r="J20" s="25"/>
      <c r="K20" s="25"/>
      <c r="L20" s="25"/>
      <c r="M20" s="25"/>
      <c r="N20" s="25"/>
      <c r="O20" s="25"/>
      <c r="P20" s="25"/>
      <c r="Q20" s="75" t="s">
        <v>49</v>
      </c>
      <c r="R20" s="73"/>
      <c r="S20" s="73"/>
      <c r="T20" s="73"/>
      <c r="U20" s="73"/>
      <c r="V20" s="73"/>
      <c r="W20" s="74"/>
      <c r="X20" s="1"/>
      <c r="Y20" s="1"/>
      <c r="Z20" s="1"/>
    </row>
    <row r="21" spans="1:26" ht="14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8">
    <mergeCell ref="A8:V8"/>
    <mergeCell ref="W9:W11"/>
    <mergeCell ref="A2:B2"/>
    <mergeCell ref="A3:B3"/>
    <mergeCell ref="C6:N6"/>
    <mergeCell ref="R6:V6"/>
    <mergeCell ref="A7:V7"/>
    <mergeCell ref="Q20:W20"/>
    <mergeCell ref="A9:A11"/>
    <mergeCell ref="B10:B11"/>
    <mergeCell ref="A14:B14"/>
    <mergeCell ref="D19:F19"/>
    <mergeCell ref="D20:F20"/>
    <mergeCell ref="C9:H9"/>
    <mergeCell ref="I9:M9"/>
    <mergeCell ref="N9:O9"/>
    <mergeCell ref="P9:S9"/>
    <mergeCell ref="Q19:W19"/>
  </mergeCells>
  <pageMargins left="0.7" right="0.7" top="0.75" bottom="0.75" header="0" footer="0"/>
  <pageSetup orientation="landscape"/>
  <headerFooter>
    <oddFooter>&amp;LPodprogram 2018&amp;C1/4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>
      <selection activeCell="Q1" sqref="Q1:Q1048576"/>
    </sheetView>
  </sheetViews>
  <sheetFormatPr defaultColWidth="14.42578125" defaultRowHeight="15" customHeight="1" x14ac:dyDescent="0.2"/>
  <cols>
    <col min="1" max="1" width="3.7109375" customWidth="1"/>
    <col min="2" max="2" width="31.28515625" customWidth="1"/>
    <col min="3" max="3" width="11.85546875" customWidth="1"/>
    <col min="4" max="4" width="13.28515625" customWidth="1"/>
    <col min="5" max="8" width="11.85546875" customWidth="1"/>
    <col min="9" max="12" width="13.28515625" customWidth="1"/>
    <col min="13" max="13" width="15.5703125" customWidth="1"/>
    <col min="14" max="14" width="13.140625" customWidth="1"/>
    <col min="15" max="15" width="16.140625" customWidth="1"/>
    <col min="16" max="16" width="12.28515625" customWidth="1"/>
    <col min="17" max="17" width="12.7109375" hidden="1" customWidth="1"/>
    <col min="18" max="19" width="13.42578125" customWidth="1"/>
    <col min="20" max="21" width="11.85546875" customWidth="1"/>
    <col min="22" max="22" width="14.28515625" customWidth="1"/>
    <col min="23" max="23" width="24.140625" customWidth="1"/>
    <col min="24" max="26" width="8" customWidth="1"/>
  </cols>
  <sheetData>
    <row r="1" spans="1:26" ht="14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52"/>
      <c r="B2" s="5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52"/>
      <c r="B3" s="5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4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">
      <c r="A4" s="2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">
      <c r="A5" s="4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4.75" customHeight="1" x14ac:dyDescent="0.2">
      <c r="A6" s="1"/>
      <c r="B6" s="1"/>
      <c r="C6" s="54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7"/>
      <c r="P6" s="1"/>
      <c r="Q6" s="1"/>
      <c r="R6" s="55" t="s">
        <v>0</v>
      </c>
      <c r="S6" s="53"/>
      <c r="T6" s="53"/>
      <c r="U6" s="53"/>
      <c r="V6" s="53"/>
      <c r="W6" s="1"/>
      <c r="X6" s="1"/>
      <c r="Y6" s="1"/>
      <c r="Z6" s="1"/>
    </row>
    <row r="7" spans="1:26" ht="30.75" customHeight="1" x14ac:dyDescent="0.2">
      <c r="A7" s="56" t="s">
        <v>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1"/>
      <c r="X7" s="1"/>
      <c r="Y7" s="1"/>
      <c r="Z7" s="1"/>
    </row>
    <row r="8" spans="1:26" ht="31.5" customHeight="1" x14ac:dyDescent="0.2">
      <c r="A8" s="57" t="s">
        <v>5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1"/>
      <c r="X8" s="1"/>
      <c r="Y8" s="1"/>
      <c r="Z8" s="1"/>
    </row>
    <row r="9" spans="1:26" ht="14.25" customHeight="1" x14ac:dyDescent="0.2">
      <c r="A9" s="59" t="s">
        <v>6</v>
      </c>
      <c r="B9" s="9" t="s">
        <v>7</v>
      </c>
      <c r="C9" s="47" t="s">
        <v>8</v>
      </c>
      <c r="D9" s="48"/>
      <c r="E9" s="48"/>
      <c r="F9" s="48"/>
      <c r="G9" s="48"/>
      <c r="H9" s="50"/>
      <c r="I9" s="47" t="s">
        <v>9</v>
      </c>
      <c r="J9" s="48"/>
      <c r="K9" s="48"/>
      <c r="L9" s="48"/>
      <c r="M9" s="50"/>
      <c r="N9" s="47" t="s">
        <v>10</v>
      </c>
      <c r="O9" s="50"/>
      <c r="P9" s="47" t="s">
        <v>11</v>
      </c>
      <c r="Q9" s="48"/>
      <c r="R9" s="48"/>
      <c r="S9" s="50"/>
      <c r="T9" s="10" t="s">
        <v>12</v>
      </c>
      <c r="U9" s="11" t="s">
        <v>13</v>
      </c>
      <c r="V9" s="11" t="s">
        <v>14</v>
      </c>
      <c r="W9" s="104" t="s">
        <v>15</v>
      </c>
      <c r="X9" s="1"/>
      <c r="Y9" s="1"/>
      <c r="Z9" s="1"/>
    </row>
    <row r="10" spans="1:26" ht="50.25" customHeight="1" x14ac:dyDescent="0.2">
      <c r="A10" s="60"/>
      <c r="B10" s="62" t="s">
        <v>16</v>
      </c>
      <c r="C10" s="12" t="s">
        <v>17</v>
      </c>
      <c r="D10" s="13" t="s">
        <v>18</v>
      </c>
      <c r="E10" s="13" t="s">
        <v>19</v>
      </c>
      <c r="F10" s="13" t="s">
        <v>20</v>
      </c>
      <c r="G10" s="13" t="s">
        <v>21</v>
      </c>
      <c r="H10" s="13" t="s">
        <v>21</v>
      </c>
      <c r="I10" s="13" t="s">
        <v>23</v>
      </c>
      <c r="J10" s="13" t="s">
        <v>24</v>
      </c>
      <c r="K10" s="13" t="s">
        <v>25</v>
      </c>
      <c r="L10" s="13" t="s">
        <v>26</v>
      </c>
      <c r="M10" s="13" t="s">
        <v>27</v>
      </c>
      <c r="N10" s="13" t="s">
        <v>28</v>
      </c>
      <c r="O10" s="13" t="s">
        <v>29</v>
      </c>
      <c r="P10" s="13" t="s">
        <v>30</v>
      </c>
      <c r="Q10" s="13" t="s">
        <v>31</v>
      </c>
      <c r="R10" s="13" t="s">
        <v>32</v>
      </c>
      <c r="S10" s="13" t="s">
        <v>33</v>
      </c>
      <c r="T10" s="13" t="s">
        <v>34</v>
      </c>
      <c r="U10" s="13" t="s">
        <v>35</v>
      </c>
      <c r="V10" s="13" t="s">
        <v>36</v>
      </c>
      <c r="W10" s="105"/>
      <c r="X10" s="1"/>
      <c r="Y10" s="1"/>
      <c r="Z10" s="1"/>
    </row>
    <row r="11" spans="1:26" ht="29.25" customHeight="1" x14ac:dyDescent="0.2">
      <c r="A11" s="61"/>
      <c r="B11" s="63"/>
      <c r="C11" s="12" t="s">
        <v>37</v>
      </c>
      <c r="D11" s="13" t="s">
        <v>37</v>
      </c>
      <c r="E11" s="13" t="s">
        <v>37</v>
      </c>
      <c r="F11" s="13" t="s">
        <v>37</v>
      </c>
      <c r="G11" s="13" t="s">
        <v>37</v>
      </c>
      <c r="H11" s="13" t="s">
        <v>37</v>
      </c>
      <c r="I11" s="13" t="s">
        <v>37</v>
      </c>
      <c r="J11" s="13" t="s">
        <v>37</v>
      </c>
      <c r="K11" s="13" t="s">
        <v>37</v>
      </c>
      <c r="L11" s="13" t="s">
        <v>37</v>
      </c>
      <c r="M11" s="13" t="s">
        <v>38</v>
      </c>
      <c r="N11" s="13" t="s">
        <v>39</v>
      </c>
      <c r="O11" s="13" t="s">
        <v>40</v>
      </c>
      <c r="P11" s="13" t="s">
        <v>40</v>
      </c>
      <c r="Q11" s="13" t="s">
        <v>40</v>
      </c>
      <c r="R11" s="13" t="s">
        <v>40</v>
      </c>
      <c r="S11" s="13" t="s">
        <v>40</v>
      </c>
      <c r="T11" s="13" t="s">
        <v>37</v>
      </c>
      <c r="U11" s="13" t="s">
        <v>41</v>
      </c>
      <c r="V11" s="13" t="s">
        <v>37</v>
      </c>
      <c r="W11" s="106"/>
      <c r="X11" s="1"/>
      <c r="Y11" s="1"/>
      <c r="Z11" s="1"/>
    </row>
    <row r="12" spans="1:26" ht="57.75" customHeight="1" x14ac:dyDescent="0.2">
      <c r="A12" s="14">
        <v>1</v>
      </c>
      <c r="B12" s="15" t="s">
        <v>43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"/>
      <c r="Y12" s="1"/>
      <c r="Z12" s="1"/>
    </row>
    <row r="13" spans="1:26" ht="57.75" customHeight="1" x14ac:dyDescent="0.2">
      <c r="A13" s="14">
        <v>2</v>
      </c>
      <c r="B13" s="18" t="s">
        <v>44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"/>
      <c r="Y13" s="1"/>
      <c r="Z13" s="1"/>
    </row>
    <row r="14" spans="1:26" ht="51.75" customHeight="1" x14ac:dyDescent="0.2">
      <c r="A14" s="103" t="s">
        <v>45</v>
      </c>
      <c r="B14" s="80"/>
      <c r="C14" s="20">
        <f t="shared" ref="C14:V14" si="0">C12+C13</f>
        <v>0</v>
      </c>
      <c r="D14" s="20">
        <f t="shared" si="0"/>
        <v>0</v>
      </c>
      <c r="E14" s="20">
        <f t="shared" si="0"/>
        <v>0</v>
      </c>
      <c r="F14" s="20">
        <f t="shared" si="0"/>
        <v>0</v>
      </c>
      <c r="G14" s="20">
        <f t="shared" si="0"/>
        <v>0</v>
      </c>
      <c r="H14" s="20">
        <f t="shared" si="0"/>
        <v>0</v>
      </c>
      <c r="I14" s="20">
        <f t="shared" si="0"/>
        <v>0</v>
      </c>
      <c r="J14" s="20">
        <f t="shared" si="0"/>
        <v>0</v>
      </c>
      <c r="K14" s="20">
        <f t="shared" si="0"/>
        <v>0</v>
      </c>
      <c r="L14" s="20">
        <f t="shared" si="0"/>
        <v>0</v>
      </c>
      <c r="M14" s="20">
        <f t="shared" si="0"/>
        <v>0</v>
      </c>
      <c r="N14" s="20">
        <f t="shared" si="0"/>
        <v>0</v>
      </c>
      <c r="O14" s="20">
        <f t="shared" si="0"/>
        <v>0</v>
      </c>
      <c r="P14" s="20">
        <f t="shared" si="0"/>
        <v>0</v>
      </c>
      <c r="Q14" s="20">
        <f t="shared" si="0"/>
        <v>0</v>
      </c>
      <c r="R14" s="20">
        <f t="shared" si="0"/>
        <v>0</v>
      </c>
      <c r="S14" s="20">
        <f t="shared" si="0"/>
        <v>0</v>
      </c>
      <c r="T14" s="20">
        <f t="shared" si="0"/>
        <v>0</v>
      </c>
      <c r="U14" s="20">
        <f t="shared" si="0"/>
        <v>0</v>
      </c>
      <c r="V14" s="20">
        <f t="shared" si="0"/>
        <v>0</v>
      </c>
      <c r="W14" s="20">
        <f>W12</f>
        <v>0</v>
      </c>
      <c r="X14" s="1"/>
      <c r="Y14" s="1"/>
      <c r="Z14" s="1"/>
    </row>
    <row r="15" spans="1:26" ht="14.2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90" customHeight="1" x14ac:dyDescent="0.2">
      <c r="A20" s="1"/>
      <c r="B20" s="1"/>
      <c r="C20" s="1"/>
      <c r="D20" s="68"/>
      <c r="E20" s="69"/>
      <c r="F20" s="70"/>
      <c r="G20" s="23"/>
      <c r="H20" s="1"/>
      <c r="I20" s="1"/>
      <c r="J20" s="1"/>
      <c r="K20" s="1"/>
      <c r="L20" s="1"/>
      <c r="M20" s="1"/>
      <c r="N20" s="1"/>
      <c r="O20" s="1"/>
      <c r="P20" s="1"/>
      <c r="Q20" s="71"/>
      <c r="R20" s="69"/>
      <c r="S20" s="69"/>
      <c r="T20" s="69"/>
      <c r="U20" s="69"/>
      <c r="V20" s="69"/>
      <c r="W20" s="70"/>
      <c r="X20" s="1"/>
      <c r="Y20" s="1"/>
      <c r="Z20" s="1"/>
    </row>
    <row r="21" spans="1:26" ht="23.25" customHeight="1" x14ac:dyDescent="0.2">
      <c r="A21" s="1"/>
      <c r="B21" s="1"/>
      <c r="C21" s="1"/>
      <c r="D21" s="72" t="s">
        <v>48</v>
      </c>
      <c r="E21" s="73"/>
      <c r="F21" s="74"/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75" t="s">
        <v>49</v>
      </c>
      <c r="R21" s="73"/>
      <c r="S21" s="73"/>
      <c r="T21" s="73"/>
      <c r="U21" s="73"/>
      <c r="V21" s="73"/>
      <c r="W21" s="74"/>
      <c r="X21" s="1"/>
      <c r="Y21" s="1"/>
      <c r="Z21" s="1"/>
    </row>
    <row r="22" spans="1:26" ht="14.2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8">
    <mergeCell ref="A8:V8"/>
    <mergeCell ref="W9:W11"/>
    <mergeCell ref="A2:B2"/>
    <mergeCell ref="A3:B3"/>
    <mergeCell ref="C6:N6"/>
    <mergeCell ref="R6:V6"/>
    <mergeCell ref="A7:V7"/>
    <mergeCell ref="Q21:W21"/>
    <mergeCell ref="A9:A11"/>
    <mergeCell ref="B10:B11"/>
    <mergeCell ref="A14:B14"/>
    <mergeCell ref="D20:F20"/>
    <mergeCell ref="D21:F21"/>
    <mergeCell ref="C9:H9"/>
    <mergeCell ref="I9:M9"/>
    <mergeCell ref="N9:O9"/>
    <mergeCell ref="P9:S9"/>
    <mergeCell ref="Q20:W20"/>
  </mergeCells>
  <pageMargins left="0.7" right="0.7" top="0.75" bottom="0.75" header="0" footer="0"/>
  <pageSetup orientation="landscape"/>
  <headerFooter>
    <oddFooter>&amp;LPodprogram 2018&amp;C1/4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workbookViewId="0">
      <selection activeCell="Q1" sqref="Q1:Q1048576"/>
    </sheetView>
  </sheetViews>
  <sheetFormatPr defaultColWidth="14.42578125" defaultRowHeight="15" customHeight="1" x14ac:dyDescent="0.2"/>
  <cols>
    <col min="1" max="1" width="3.7109375" customWidth="1"/>
    <col min="2" max="2" width="31.28515625" customWidth="1"/>
    <col min="3" max="3" width="11.85546875" customWidth="1"/>
    <col min="4" max="4" width="13.28515625" customWidth="1"/>
    <col min="5" max="8" width="11.85546875" customWidth="1"/>
    <col min="9" max="12" width="13.28515625" customWidth="1"/>
    <col min="13" max="13" width="15.5703125" customWidth="1"/>
    <col min="14" max="14" width="13.140625" customWidth="1"/>
    <col min="15" max="15" width="16.140625" customWidth="1"/>
    <col min="16" max="16" width="12.28515625" customWidth="1"/>
    <col min="17" max="17" width="12.7109375" hidden="1" customWidth="1"/>
    <col min="18" max="19" width="13.42578125" customWidth="1"/>
    <col min="20" max="21" width="11.85546875" customWidth="1"/>
    <col min="22" max="22" width="14.28515625" customWidth="1"/>
    <col min="23" max="23" width="24.140625" customWidth="1"/>
    <col min="24" max="26" width="8" customWidth="1"/>
  </cols>
  <sheetData>
    <row r="1" spans="1:26" ht="14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52"/>
      <c r="B2" s="5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52"/>
      <c r="B3" s="5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4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">
      <c r="A4" s="2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">
      <c r="A5" s="4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4.75" customHeight="1" x14ac:dyDescent="0.2">
      <c r="A6" s="1"/>
      <c r="B6" s="1"/>
      <c r="C6" s="54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7"/>
      <c r="P6" s="1"/>
      <c r="Q6" s="1"/>
      <c r="R6" s="55" t="s">
        <v>1</v>
      </c>
      <c r="S6" s="53"/>
      <c r="T6" s="53"/>
      <c r="U6" s="53"/>
      <c r="V6" s="53"/>
      <c r="W6" s="1"/>
      <c r="X6" s="1"/>
      <c r="Y6" s="1"/>
      <c r="Z6" s="1"/>
    </row>
    <row r="7" spans="1:26" ht="30.75" customHeight="1" x14ac:dyDescent="0.2">
      <c r="A7" s="56" t="s">
        <v>71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1"/>
      <c r="Y7" s="1"/>
      <c r="Z7" s="1"/>
    </row>
    <row r="8" spans="1:26" ht="31.5" customHeight="1" x14ac:dyDescent="0.2">
      <c r="A8" s="57" t="s">
        <v>5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1"/>
      <c r="X8" s="1"/>
      <c r="Y8" s="1"/>
      <c r="Z8" s="1"/>
    </row>
    <row r="9" spans="1:26" ht="14.25" customHeight="1" x14ac:dyDescent="0.2">
      <c r="A9" s="59" t="s">
        <v>6</v>
      </c>
      <c r="B9" s="9" t="s">
        <v>7</v>
      </c>
      <c r="C9" s="47" t="s">
        <v>8</v>
      </c>
      <c r="D9" s="48"/>
      <c r="E9" s="48"/>
      <c r="F9" s="48"/>
      <c r="G9" s="48"/>
      <c r="H9" s="49"/>
      <c r="I9" s="47" t="s">
        <v>9</v>
      </c>
      <c r="J9" s="48"/>
      <c r="K9" s="48"/>
      <c r="L9" s="48"/>
      <c r="M9" s="50"/>
      <c r="N9" s="51" t="s">
        <v>10</v>
      </c>
      <c r="O9" s="49"/>
      <c r="P9" s="47" t="s">
        <v>11</v>
      </c>
      <c r="Q9" s="48"/>
      <c r="R9" s="48"/>
      <c r="S9" s="49"/>
      <c r="T9" s="10" t="s">
        <v>12</v>
      </c>
      <c r="U9" s="11" t="s">
        <v>13</v>
      </c>
      <c r="V9" s="11" t="s">
        <v>14</v>
      </c>
      <c r="W9" s="1"/>
      <c r="X9" s="1"/>
      <c r="Y9" s="1"/>
      <c r="Z9" s="1"/>
    </row>
    <row r="10" spans="1:26" ht="50.25" customHeight="1" x14ac:dyDescent="0.2">
      <c r="A10" s="60"/>
      <c r="B10" s="62" t="str">
        <f>'do maja 2020'!B10:B11</f>
        <v>Monar</v>
      </c>
      <c r="C10" s="12" t="s">
        <v>17</v>
      </c>
      <c r="D10" s="13" t="s">
        <v>18</v>
      </c>
      <c r="E10" s="13" t="s">
        <v>19</v>
      </c>
      <c r="F10" s="13" t="s">
        <v>20</v>
      </c>
      <c r="G10" s="13" t="s">
        <v>21</v>
      </c>
      <c r="H10" s="13" t="s">
        <v>22</v>
      </c>
      <c r="I10" s="13" t="s">
        <v>23</v>
      </c>
      <c r="J10" s="13" t="s">
        <v>24</v>
      </c>
      <c r="K10" s="13" t="s">
        <v>25</v>
      </c>
      <c r="L10" s="13" t="s">
        <v>26</v>
      </c>
      <c r="M10" s="13" t="s">
        <v>27</v>
      </c>
      <c r="N10" s="13" t="s">
        <v>28</v>
      </c>
      <c r="O10" s="13" t="s">
        <v>29</v>
      </c>
      <c r="P10" s="13" t="s">
        <v>30</v>
      </c>
      <c r="Q10" s="13" t="s">
        <v>31</v>
      </c>
      <c r="R10" s="13" t="s">
        <v>32</v>
      </c>
      <c r="S10" s="13" t="s">
        <v>33</v>
      </c>
      <c r="T10" s="13" t="s">
        <v>34</v>
      </c>
      <c r="U10" s="13" t="s">
        <v>35</v>
      </c>
      <c r="V10" s="13" t="s">
        <v>36</v>
      </c>
      <c r="W10" s="1"/>
      <c r="X10" s="1"/>
      <c r="Y10" s="1"/>
      <c r="Z10" s="1"/>
    </row>
    <row r="11" spans="1:26" ht="29.25" customHeight="1" x14ac:dyDescent="0.2">
      <c r="A11" s="61"/>
      <c r="B11" s="63"/>
      <c r="C11" s="12" t="s">
        <v>37</v>
      </c>
      <c r="D11" s="13" t="s">
        <v>37</v>
      </c>
      <c r="E11" s="13" t="s">
        <v>37</v>
      </c>
      <c r="F11" s="13" t="s">
        <v>37</v>
      </c>
      <c r="G11" s="13" t="s">
        <v>37</v>
      </c>
      <c r="H11" s="13" t="s">
        <v>37</v>
      </c>
      <c r="I11" s="13" t="s">
        <v>37</v>
      </c>
      <c r="J11" s="13" t="s">
        <v>37</v>
      </c>
      <c r="K11" s="13" t="s">
        <v>37</v>
      </c>
      <c r="L11" s="13" t="s">
        <v>37</v>
      </c>
      <c r="M11" s="13" t="s">
        <v>38</v>
      </c>
      <c r="N11" s="13" t="s">
        <v>39</v>
      </c>
      <c r="O11" s="13" t="s">
        <v>40</v>
      </c>
      <c r="P11" s="13" t="s">
        <v>40</v>
      </c>
      <c r="Q11" s="13" t="s">
        <v>40</v>
      </c>
      <c r="R11" s="13" t="s">
        <v>40</v>
      </c>
      <c r="S11" s="13" t="s">
        <v>40</v>
      </c>
      <c r="T11" s="13" t="s">
        <v>37</v>
      </c>
      <c r="U11" s="13" t="s">
        <v>41</v>
      </c>
      <c r="V11" s="13" t="s">
        <v>37</v>
      </c>
      <c r="W11" s="13" t="s">
        <v>42</v>
      </c>
      <c r="X11" s="1"/>
      <c r="Y11" s="1"/>
      <c r="Z11" s="1"/>
    </row>
    <row r="12" spans="1:26" ht="43.5" customHeight="1" x14ac:dyDescent="0.2">
      <c r="A12" s="14">
        <v>1</v>
      </c>
      <c r="B12" s="15" t="s">
        <v>43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>
        <f t="shared" ref="W12:W13" si="0">SUM(C12:V12)</f>
        <v>0</v>
      </c>
      <c r="X12" s="1"/>
      <c r="Y12" s="1"/>
      <c r="Z12" s="1"/>
    </row>
    <row r="13" spans="1:26" ht="43.5" customHeight="1" x14ac:dyDescent="0.2">
      <c r="A13" s="14">
        <v>2</v>
      </c>
      <c r="B13" s="18" t="s">
        <v>44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>
        <f t="shared" si="0"/>
        <v>0</v>
      </c>
      <c r="X13" s="1"/>
      <c r="Y13" s="1"/>
      <c r="Z13" s="1"/>
    </row>
    <row r="14" spans="1:26" ht="51.75" customHeight="1" x14ac:dyDescent="0.2">
      <c r="A14" s="79" t="s">
        <v>45</v>
      </c>
      <c r="B14" s="80"/>
      <c r="C14" s="20">
        <f t="shared" ref="C14:W14" si="1">C12+C13</f>
        <v>0</v>
      </c>
      <c r="D14" s="20">
        <f t="shared" si="1"/>
        <v>0</v>
      </c>
      <c r="E14" s="20">
        <f t="shared" si="1"/>
        <v>0</v>
      </c>
      <c r="F14" s="20">
        <f t="shared" si="1"/>
        <v>0</v>
      </c>
      <c r="G14" s="20">
        <f t="shared" si="1"/>
        <v>0</v>
      </c>
      <c r="H14" s="20">
        <f t="shared" si="1"/>
        <v>0</v>
      </c>
      <c r="I14" s="20">
        <f t="shared" si="1"/>
        <v>0</v>
      </c>
      <c r="J14" s="20">
        <f t="shared" si="1"/>
        <v>0</v>
      </c>
      <c r="K14" s="20">
        <f t="shared" si="1"/>
        <v>0</v>
      </c>
      <c r="L14" s="20">
        <f t="shared" si="1"/>
        <v>0</v>
      </c>
      <c r="M14" s="20">
        <f t="shared" si="1"/>
        <v>0</v>
      </c>
      <c r="N14" s="20">
        <f t="shared" si="1"/>
        <v>0</v>
      </c>
      <c r="O14" s="20">
        <f t="shared" si="1"/>
        <v>0</v>
      </c>
      <c r="P14" s="20">
        <f t="shared" si="1"/>
        <v>0</v>
      </c>
      <c r="Q14" s="20">
        <f t="shared" si="1"/>
        <v>0</v>
      </c>
      <c r="R14" s="20">
        <f t="shared" si="1"/>
        <v>0</v>
      </c>
      <c r="S14" s="20">
        <f t="shared" si="1"/>
        <v>0</v>
      </c>
      <c r="T14" s="20">
        <f t="shared" si="1"/>
        <v>0</v>
      </c>
      <c r="U14" s="20">
        <f t="shared" si="1"/>
        <v>0</v>
      </c>
      <c r="V14" s="20">
        <f t="shared" si="1"/>
        <v>0</v>
      </c>
      <c r="W14" s="20">
        <f t="shared" si="1"/>
        <v>0</v>
      </c>
      <c r="X14" s="1"/>
      <c r="Y14" s="1"/>
      <c r="Z14" s="1"/>
    </row>
    <row r="15" spans="1:26" ht="16.5" customHeight="1" x14ac:dyDescent="0.2">
      <c r="A15" s="21"/>
      <c r="B15" s="2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2" customHeight="1" x14ac:dyDescent="0.2">
      <c r="A16" s="81" t="s">
        <v>46</v>
      </c>
      <c r="B16" s="82"/>
      <c r="C16" s="83"/>
      <c r="D16" s="84"/>
      <c r="E16" s="84"/>
      <c r="F16" s="84"/>
      <c r="G16" s="84"/>
      <c r="H16" s="8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6" customHeight="1" x14ac:dyDescent="0.2">
      <c r="A17" s="86" t="s">
        <v>47</v>
      </c>
      <c r="B17" s="80"/>
      <c r="C17" s="83"/>
      <c r="D17" s="84"/>
      <c r="E17" s="84"/>
      <c r="F17" s="84"/>
      <c r="G17" s="84"/>
      <c r="H17" s="8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0.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6" customHeight="1" x14ac:dyDescent="0.25">
      <c r="A19" s="1"/>
      <c r="B19" s="26"/>
      <c r="C19" s="27"/>
      <c r="D19" s="27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25">
      <c r="A20" s="28" t="s">
        <v>50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9"/>
      <c r="M20" s="29"/>
      <c r="N20" s="30"/>
      <c r="O20" s="3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">
      <c r="A21" s="76" t="s">
        <v>6</v>
      </c>
      <c r="B21" s="87" t="s">
        <v>7</v>
      </c>
      <c r="C21" s="69"/>
      <c r="D21" s="88"/>
      <c r="E21" s="93" t="s">
        <v>51</v>
      </c>
      <c r="F21" s="94"/>
      <c r="G21" s="94"/>
      <c r="H21" s="94"/>
      <c r="I21" s="94"/>
      <c r="J21" s="94"/>
      <c r="K21" s="94"/>
      <c r="L21" s="94"/>
      <c r="M21" s="94"/>
      <c r="N21" s="94"/>
      <c r="O21" s="9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">
      <c r="A22" s="77"/>
      <c r="B22" s="89"/>
      <c r="C22" s="53"/>
      <c r="D22" s="90"/>
      <c r="E22" s="96" t="s">
        <v>52</v>
      </c>
      <c r="F22" s="97"/>
      <c r="G22" s="98" t="s">
        <v>53</v>
      </c>
      <c r="H22" s="99"/>
      <c r="I22" s="100" t="s">
        <v>54</v>
      </c>
      <c r="J22" s="101"/>
      <c r="K22" s="99"/>
      <c r="L22" s="100" t="s">
        <v>55</v>
      </c>
      <c r="M22" s="101"/>
      <c r="N22" s="101"/>
      <c r="O22" s="10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3.75" customHeight="1" x14ac:dyDescent="0.2">
      <c r="A23" s="78"/>
      <c r="B23" s="91"/>
      <c r="C23" s="58"/>
      <c r="D23" s="92"/>
      <c r="E23" s="91"/>
      <c r="F23" s="92"/>
      <c r="G23" s="31" t="s">
        <v>56</v>
      </c>
      <c r="H23" s="32" t="s">
        <v>57</v>
      </c>
      <c r="I23" s="33" t="s">
        <v>58</v>
      </c>
      <c r="J23" s="33" t="s">
        <v>59</v>
      </c>
      <c r="K23" s="32" t="s">
        <v>60</v>
      </c>
      <c r="L23" s="32" t="s">
        <v>61</v>
      </c>
      <c r="M23" s="32" t="s">
        <v>62</v>
      </c>
      <c r="N23" s="32" t="s">
        <v>63</v>
      </c>
      <c r="O23" s="34" t="s">
        <v>64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9" customHeight="1" x14ac:dyDescent="0.2">
      <c r="A24" s="35"/>
      <c r="B24" s="64" t="str">
        <f>B10</f>
        <v>Monar</v>
      </c>
      <c r="C24" s="65"/>
      <c r="D24" s="66"/>
      <c r="E24" s="67"/>
      <c r="F24" s="66"/>
      <c r="G24" s="36"/>
      <c r="H24" s="36"/>
      <c r="I24" s="36"/>
      <c r="J24" s="36"/>
      <c r="K24" s="36"/>
      <c r="L24" s="36"/>
      <c r="M24" s="36"/>
      <c r="N24" s="36"/>
      <c r="O24" s="37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90" customHeight="1" x14ac:dyDescent="0.2">
      <c r="A27" s="1"/>
      <c r="B27" s="1"/>
      <c r="C27" s="1"/>
      <c r="D27" s="68"/>
      <c r="E27" s="69"/>
      <c r="F27" s="69"/>
      <c r="G27" s="70"/>
      <c r="H27" s="1"/>
      <c r="I27" s="1"/>
      <c r="J27" s="1"/>
      <c r="K27" s="1"/>
      <c r="L27" s="1"/>
      <c r="M27" s="1"/>
      <c r="N27" s="1"/>
      <c r="O27" s="1"/>
      <c r="P27" s="1"/>
      <c r="Q27" s="71"/>
      <c r="R27" s="69"/>
      <c r="S27" s="69"/>
      <c r="T27" s="69"/>
      <c r="U27" s="69"/>
      <c r="V27" s="69"/>
      <c r="W27" s="70"/>
      <c r="X27" s="1"/>
      <c r="Y27" s="1"/>
      <c r="Z27" s="1"/>
    </row>
    <row r="28" spans="1:26" ht="23.25" customHeight="1" x14ac:dyDescent="0.2">
      <c r="A28" s="1"/>
      <c r="B28" s="1"/>
      <c r="C28" s="1"/>
      <c r="D28" s="72" t="s">
        <v>48</v>
      </c>
      <c r="E28" s="73"/>
      <c r="F28" s="73"/>
      <c r="G28" s="74"/>
      <c r="H28" s="25"/>
      <c r="I28" s="25"/>
      <c r="J28" s="25"/>
      <c r="K28" s="25"/>
      <c r="L28" s="25"/>
      <c r="M28" s="25"/>
      <c r="N28" s="25"/>
      <c r="O28" s="25"/>
      <c r="P28" s="25"/>
      <c r="Q28" s="75" t="s">
        <v>49</v>
      </c>
      <c r="R28" s="73"/>
      <c r="S28" s="73"/>
      <c r="T28" s="73"/>
      <c r="U28" s="73"/>
      <c r="V28" s="73"/>
      <c r="W28" s="74"/>
      <c r="X28" s="1"/>
      <c r="Y28" s="1"/>
      <c r="Z28" s="1"/>
    </row>
    <row r="29" spans="1:26" ht="14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0">
    <mergeCell ref="A21:A23"/>
    <mergeCell ref="B21:D23"/>
    <mergeCell ref="E21:O21"/>
    <mergeCell ref="E22:F23"/>
    <mergeCell ref="G22:H22"/>
    <mergeCell ref="I22:K22"/>
    <mergeCell ref="L22:O22"/>
    <mergeCell ref="B24:D24"/>
    <mergeCell ref="E24:F24"/>
    <mergeCell ref="D27:G27"/>
    <mergeCell ref="Q27:W27"/>
    <mergeCell ref="D28:G28"/>
    <mergeCell ref="Q28:W28"/>
    <mergeCell ref="A14:B14"/>
    <mergeCell ref="A16:B16"/>
    <mergeCell ref="C16:H16"/>
    <mergeCell ref="A17:B17"/>
    <mergeCell ref="C17:H17"/>
    <mergeCell ref="N9:O9"/>
    <mergeCell ref="P9:S9"/>
    <mergeCell ref="A2:B2"/>
    <mergeCell ref="A3:B3"/>
    <mergeCell ref="C6:N6"/>
    <mergeCell ref="R6:V6"/>
    <mergeCell ref="A7:W7"/>
    <mergeCell ref="A8:V8"/>
    <mergeCell ref="A9:A11"/>
    <mergeCell ref="B10:B11"/>
    <mergeCell ref="C9:H9"/>
    <mergeCell ref="I9:M9"/>
  </mergeCells>
  <pageMargins left="0.7" right="0.7" top="0.75" bottom="0.75" header="0" footer="0"/>
  <pageSetup orientation="landscape"/>
  <headerFooter>
    <oddFooter>&amp;LPodprogram 2018&amp;C1/4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showGridLines="0" tabSelected="1" workbookViewId="0">
      <selection activeCell="Q1" sqref="Q1"/>
    </sheetView>
  </sheetViews>
  <sheetFormatPr defaultColWidth="14.42578125" defaultRowHeight="15" customHeight="1" x14ac:dyDescent="0.2"/>
  <cols>
    <col min="1" max="1" width="3.7109375" customWidth="1"/>
    <col min="2" max="2" width="31.28515625" customWidth="1"/>
    <col min="3" max="3" width="11.85546875" customWidth="1"/>
    <col min="4" max="4" width="13.28515625" customWidth="1"/>
    <col min="5" max="8" width="11.85546875" customWidth="1"/>
    <col min="9" max="12" width="13.28515625" customWidth="1"/>
    <col min="13" max="13" width="15.5703125" customWidth="1"/>
    <col min="14" max="14" width="13.140625" customWidth="1"/>
    <col min="15" max="15" width="16.140625" customWidth="1"/>
    <col min="16" max="16" width="12.28515625" customWidth="1"/>
    <col min="17" max="17" width="12.7109375" hidden="1" customWidth="1"/>
    <col min="18" max="19" width="13.42578125" customWidth="1"/>
    <col min="20" max="21" width="11.85546875" customWidth="1"/>
    <col min="22" max="22" width="14.28515625" customWidth="1"/>
    <col min="23" max="23" width="24.140625" customWidth="1"/>
    <col min="24" max="26" width="8" customWidth="1"/>
  </cols>
  <sheetData>
    <row r="1" spans="1:26" ht="14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52"/>
      <c r="B2" s="5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52"/>
      <c r="B3" s="5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4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">
      <c r="A4" s="2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">
      <c r="A5" s="4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4.75" customHeight="1" x14ac:dyDescent="0.2">
      <c r="A6" s="1"/>
      <c r="B6" s="1"/>
      <c r="C6" s="54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7"/>
      <c r="P6" s="1"/>
      <c r="Q6" s="1"/>
      <c r="R6" s="55" t="s">
        <v>1</v>
      </c>
      <c r="S6" s="53"/>
      <c r="T6" s="53"/>
      <c r="U6" s="53"/>
      <c r="V6" s="53"/>
      <c r="W6" s="1"/>
      <c r="X6" s="1"/>
      <c r="Y6" s="1"/>
      <c r="Z6" s="1"/>
    </row>
    <row r="7" spans="1:26" ht="30.75" customHeight="1" x14ac:dyDescent="0.2">
      <c r="A7" s="107" t="s">
        <v>65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1"/>
      <c r="X7" s="1"/>
      <c r="Y7" s="1"/>
      <c r="Z7" s="1"/>
    </row>
    <row r="8" spans="1:26" ht="31.5" customHeight="1" x14ac:dyDescent="0.2">
      <c r="A8" s="57" t="s">
        <v>5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1"/>
      <c r="X8" s="1"/>
      <c r="Y8" s="1"/>
      <c r="Z8" s="1"/>
    </row>
    <row r="9" spans="1:26" ht="14.25" customHeight="1" x14ac:dyDescent="0.2">
      <c r="A9" s="59" t="s">
        <v>6</v>
      </c>
      <c r="B9" s="9" t="s">
        <v>7</v>
      </c>
      <c r="C9" s="47" t="s">
        <v>8</v>
      </c>
      <c r="D9" s="48"/>
      <c r="E9" s="48"/>
      <c r="F9" s="48"/>
      <c r="G9" s="48"/>
      <c r="H9" s="49"/>
      <c r="I9" s="47" t="s">
        <v>9</v>
      </c>
      <c r="J9" s="48"/>
      <c r="K9" s="48"/>
      <c r="L9" s="48"/>
      <c r="M9" s="50"/>
      <c r="N9" s="51" t="s">
        <v>10</v>
      </c>
      <c r="O9" s="49"/>
      <c r="P9" s="47" t="s">
        <v>11</v>
      </c>
      <c r="Q9" s="48"/>
      <c r="R9" s="48"/>
      <c r="S9" s="49"/>
      <c r="T9" s="10" t="s">
        <v>12</v>
      </c>
      <c r="U9" s="11" t="s">
        <v>13</v>
      </c>
      <c r="V9" s="11" t="s">
        <v>14</v>
      </c>
      <c r="W9" s="1"/>
      <c r="X9" s="1"/>
      <c r="Y9" s="1"/>
      <c r="Z9" s="1"/>
    </row>
    <row r="10" spans="1:26" ht="50.25" customHeight="1" x14ac:dyDescent="0.2">
      <c r="A10" s="60"/>
      <c r="B10" s="62" t="str">
        <f>'do maja 2020'!B10:B11</f>
        <v>Monar</v>
      </c>
      <c r="C10" s="38" t="s">
        <v>17</v>
      </c>
      <c r="D10" s="38" t="s">
        <v>18</v>
      </c>
      <c r="E10" s="38" t="s">
        <v>19</v>
      </c>
      <c r="F10" s="38" t="s">
        <v>20</v>
      </c>
      <c r="G10" s="38" t="s">
        <v>21</v>
      </c>
      <c r="H10" s="38" t="s">
        <v>18</v>
      </c>
      <c r="I10" s="38" t="s">
        <v>22</v>
      </c>
      <c r="J10" s="13" t="s">
        <v>24</v>
      </c>
      <c r="K10" s="13" t="s">
        <v>25</v>
      </c>
      <c r="L10" s="13" t="s">
        <v>26</v>
      </c>
      <c r="M10" s="13" t="s">
        <v>27</v>
      </c>
      <c r="N10" s="13" t="s">
        <v>28</v>
      </c>
      <c r="O10" s="13" t="s">
        <v>29</v>
      </c>
      <c r="P10" s="13" t="s">
        <v>30</v>
      </c>
      <c r="Q10" s="13" t="s">
        <v>31</v>
      </c>
      <c r="R10" s="13" t="s">
        <v>32</v>
      </c>
      <c r="S10" s="13" t="s">
        <v>33</v>
      </c>
      <c r="T10" s="13" t="s">
        <v>34</v>
      </c>
      <c r="U10" s="13" t="s">
        <v>35</v>
      </c>
      <c r="V10" s="13" t="s">
        <v>36</v>
      </c>
      <c r="W10" s="1"/>
      <c r="X10" s="1"/>
      <c r="Y10" s="1"/>
      <c r="Z10" s="1"/>
    </row>
    <row r="11" spans="1:26" ht="29.25" customHeight="1" x14ac:dyDescent="0.2">
      <c r="A11" s="61"/>
      <c r="B11" s="63"/>
      <c r="C11" s="12" t="s">
        <v>37</v>
      </c>
      <c r="D11" s="13" t="s">
        <v>37</v>
      </c>
      <c r="E11" s="13" t="s">
        <v>37</v>
      </c>
      <c r="F11" s="13" t="s">
        <v>37</v>
      </c>
      <c r="G11" s="13" t="s">
        <v>37</v>
      </c>
      <c r="H11" s="13" t="s">
        <v>37</v>
      </c>
      <c r="I11" s="13" t="s">
        <v>37</v>
      </c>
      <c r="J11" s="13" t="s">
        <v>37</v>
      </c>
      <c r="K11" s="13" t="s">
        <v>37</v>
      </c>
      <c r="L11" s="13" t="s">
        <v>37</v>
      </c>
      <c r="M11" s="13" t="s">
        <v>38</v>
      </c>
      <c r="N11" s="13" t="s">
        <v>39</v>
      </c>
      <c r="O11" s="13" t="s">
        <v>40</v>
      </c>
      <c r="P11" s="13" t="s">
        <v>40</v>
      </c>
      <c r="Q11" s="13" t="s">
        <v>40</v>
      </c>
      <c r="R11" s="13" t="s">
        <v>40</v>
      </c>
      <c r="S11" s="13" t="s">
        <v>40</v>
      </c>
      <c r="T11" s="13" t="s">
        <v>37</v>
      </c>
      <c r="U11" s="13" t="s">
        <v>41</v>
      </c>
      <c r="V11" s="13" t="s">
        <v>37</v>
      </c>
      <c r="W11" s="1"/>
      <c r="X11" s="1"/>
      <c r="Y11" s="1"/>
      <c r="Z11" s="1"/>
    </row>
    <row r="12" spans="1:26" ht="43.5" customHeight="1" x14ac:dyDescent="0.2">
      <c r="A12" s="14">
        <v>1</v>
      </c>
      <c r="B12" s="15" t="s">
        <v>43</v>
      </c>
      <c r="C12" s="16">
        <f>'do grudnia 2019'!C12+'2020'!C12</f>
        <v>0</v>
      </c>
      <c r="D12" s="16">
        <f>'do grudnia 2019'!D12+'2020'!D12</f>
        <v>0</v>
      </c>
      <c r="E12" s="16">
        <f>'do grudnia 2019'!E12+'2020'!E12</f>
        <v>0</v>
      </c>
      <c r="F12" s="16">
        <f>'do grudnia 2019'!F12+'2020'!F12</f>
        <v>0</v>
      </c>
      <c r="G12" s="16">
        <f>'do grudnia 2019'!G12+'2020'!G12</f>
        <v>0</v>
      </c>
      <c r="H12" s="16">
        <f>'do grudnia 2019'!H12+'2020'!H12</f>
        <v>0</v>
      </c>
      <c r="I12" s="16">
        <f>'do grudnia 2019'!I12+'2020'!I12</f>
        <v>0</v>
      </c>
      <c r="J12" s="16">
        <f>'do grudnia 2019'!J12+'2020'!J12</f>
        <v>0</v>
      </c>
      <c r="K12" s="16">
        <f>'do grudnia 2019'!K12+'2020'!K12</f>
        <v>0</v>
      </c>
      <c r="L12" s="16">
        <f>'do grudnia 2019'!L12+'2020'!L12</f>
        <v>0</v>
      </c>
      <c r="M12" s="16">
        <f>'do grudnia 2019'!M12+'2020'!M12</f>
        <v>0</v>
      </c>
      <c r="N12" s="16">
        <f>'do grudnia 2019'!N12+'2020'!N12</f>
        <v>0</v>
      </c>
      <c r="O12" s="16">
        <f>'do grudnia 2019'!O12+'2020'!O12</f>
        <v>0</v>
      </c>
      <c r="P12" s="16">
        <f>'do grudnia 2019'!P12+'2020'!P12</f>
        <v>0</v>
      </c>
      <c r="Q12" s="16">
        <f>'do grudnia 2019'!Q12+'2020'!Q12</f>
        <v>0</v>
      </c>
      <c r="R12" s="16">
        <f>'do grudnia 2019'!R12+'2020'!R12</f>
        <v>0</v>
      </c>
      <c r="S12" s="16">
        <f>'do grudnia 2019'!S12+'2020'!S12</f>
        <v>0</v>
      </c>
      <c r="T12" s="16">
        <f>'do grudnia 2019'!T12+'2020'!T12</f>
        <v>0</v>
      </c>
      <c r="U12" s="16">
        <f>'do grudnia 2019'!U12+'2020'!U12</f>
        <v>0</v>
      </c>
      <c r="V12" s="16">
        <f>'do grudnia 2019'!V12+'2020'!V12</f>
        <v>0</v>
      </c>
      <c r="W12" s="1"/>
      <c r="X12" s="1"/>
      <c r="Y12" s="1"/>
      <c r="Z12" s="1"/>
    </row>
    <row r="13" spans="1:26" ht="43.5" customHeight="1" x14ac:dyDescent="0.2">
      <c r="A13" s="14">
        <v>2</v>
      </c>
      <c r="B13" s="18" t="s">
        <v>44</v>
      </c>
      <c r="C13" s="16">
        <f>'do grudnia 2019'!C13+'2020'!C13</f>
        <v>0</v>
      </c>
      <c r="D13" s="16">
        <f>'do grudnia 2019'!D13+'2020'!D13</f>
        <v>0</v>
      </c>
      <c r="E13" s="16">
        <f>'do grudnia 2019'!E13+'2020'!E13</f>
        <v>0</v>
      </c>
      <c r="F13" s="16">
        <f>'do grudnia 2019'!F13+'2020'!F13</f>
        <v>0</v>
      </c>
      <c r="G13" s="16">
        <f>'do grudnia 2019'!G13+'2020'!G13</f>
        <v>0</v>
      </c>
      <c r="H13" s="16">
        <f>'do grudnia 2019'!H13+'2020'!H13</f>
        <v>0</v>
      </c>
      <c r="I13" s="16">
        <f>'do grudnia 2019'!I13+'2020'!I13</f>
        <v>0</v>
      </c>
      <c r="J13" s="16">
        <f>'do grudnia 2019'!J13+'2020'!J13</f>
        <v>0</v>
      </c>
      <c r="K13" s="16">
        <f>'do grudnia 2019'!K13+'2020'!K13</f>
        <v>0</v>
      </c>
      <c r="L13" s="16">
        <f>'do grudnia 2019'!L13+'2020'!L13</f>
        <v>0</v>
      </c>
      <c r="M13" s="16">
        <f>'do grudnia 2019'!M13+'2020'!M13</f>
        <v>0</v>
      </c>
      <c r="N13" s="16">
        <f>'do grudnia 2019'!N13+'2020'!N13</f>
        <v>0</v>
      </c>
      <c r="O13" s="16">
        <f>'do grudnia 2019'!O13+'2020'!O13</f>
        <v>0</v>
      </c>
      <c r="P13" s="16">
        <f>'do grudnia 2019'!P13+'2020'!P13</f>
        <v>0</v>
      </c>
      <c r="Q13" s="16">
        <f>'do grudnia 2019'!Q13+'2020'!Q13</f>
        <v>0</v>
      </c>
      <c r="R13" s="16">
        <f>'do grudnia 2019'!R13+'2020'!R13</f>
        <v>0</v>
      </c>
      <c r="S13" s="16">
        <f>'do grudnia 2019'!S13+'2020'!S13</f>
        <v>0</v>
      </c>
      <c r="T13" s="16">
        <f>'do grudnia 2019'!T13+'2020'!T13</f>
        <v>0</v>
      </c>
      <c r="U13" s="16">
        <f>'do grudnia 2019'!U13+'2020'!U13</f>
        <v>0</v>
      </c>
      <c r="V13" s="16">
        <f>'do grudnia 2019'!V13+'2020'!V13</f>
        <v>0</v>
      </c>
      <c r="W13" s="1"/>
      <c r="X13" s="1"/>
      <c r="Y13" s="1"/>
      <c r="Z13" s="1"/>
    </row>
    <row r="14" spans="1:26" ht="51.75" customHeight="1" x14ac:dyDescent="0.2">
      <c r="A14" s="79" t="s">
        <v>45</v>
      </c>
      <c r="B14" s="80"/>
      <c r="C14" s="20">
        <f t="shared" ref="C14:V14" si="0">C12+C13</f>
        <v>0</v>
      </c>
      <c r="D14" s="20">
        <f t="shared" si="0"/>
        <v>0</v>
      </c>
      <c r="E14" s="20">
        <f t="shared" si="0"/>
        <v>0</v>
      </c>
      <c r="F14" s="20">
        <f t="shared" si="0"/>
        <v>0</v>
      </c>
      <c r="G14" s="20">
        <f t="shared" si="0"/>
        <v>0</v>
      </c>
      <c r="H14" s="20">
        <f t="shared" si="0"/>
        <v>0</v>
      </c>
      <c r="I14" s="20">
        <f t="shared" si="0"/>
        <v>0</v>
      </c>
      <c r="J14" s="20">
        <f t="shared" si="0"/>
        <v>0</v>
      </c>
      <c r="K14" s="20">
        <f t="shared" si="0"/>
        <v>0</v>
      </c>
      <c r="L14" s="20">
        <f t="shared" si="0"/>
        <v>0</v>
      </c>
      <c r="M14" s="20">
        <f t="shared" si="0"/>
        <v>0</v>
      </c>
      <c r="N14" s="20">
        <f t="shared" si="0"/>
        <v>0</v>
      </c>
      <c r="O14" s="20">
        <f t="shared" si="0"/>
        <v>0</v>
      </c>
      <c r="P14" s="20">
        <f t="shared" si="0"/>
        <v>0</v>
      </c>
      <c r="Q14" s="20">
        <f t="shared" si="0"/>
        <v>0</v>
      </c>
      <c r="R14" s="20">
        <f t="shared" si="0"/>
        <v>0</v>
      </c>
      <c r="S14" s="20">
        <f t="shared" si="0"/>
        <v>0</v>
      </c>
      <c r="T14" s="20">
        <f t="shared" si="0"/>
        <v>0</v>
      </c>
      <c r="U14" s="20">
        <f t="shared" si="0"/>
        <v>0</v>
      </c>
      <c r="V14" s="20">
        <f t="shared" si="0"/>
        <v>0</v>
      </c>
      <c r="W14" s="1"/>
      <c r="X14" s="1"/>
      <c r="Y14" s="1"/>
      <c r="Z14" s="1"/>
    </row>
    <row r="15" spans="1:26" ht="16.5" customHeight="1" x14ac:dyDescent="0.2">
      <c r="A15" s="21"/>
      <c r="B15" s="2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2" customHeight="1" x14ac:dyDescent="0.2">
      <c r="A16" s="81" t="s">
        <v>46</v>
      </c>
      <c r="B16" s="82"/>
      <c r="C16" s="83">
        <f>'do grudnia 2019'!C16:H16+'2020'!C16:H16</f>
        <v>0</v>
      </c>
      <c r="D16" s="84"/>
      <c r="E16" s="84"/>
      <c r="F16" s="84"/>
      <c r="G16" s="84"/>
      <c r="H16" s="8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6" customHeight="1" x14ac:dyDescent="0.2">
      <c r="A17" s="86" t="s">
        <v>47</v>
      </c>
      <c r="B17" s="80"/>
      <c r="C17" s="83">
        <f>'do grudnia 2019'!C17:H17+'2020'!C17:H17</f>
        <v>0</v>
      </c>
      <c r="D17" s="84"/>
      <c r="E17" s="84"/>
      <c r="F17" s="84"/>
      <c r="G17" s="84"/>
      <c r="H17" s="8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0.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6" customHeight="1" x14ac:dyDescent="0.25">
      <c r="A19" s="1"/>
      <c r="B19" s="26"/>
      <c r="C19" s="27"/>
      <c r="D19" s="27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39" t="s">
        <v>50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29"/>
      <c r="M20" s="29"/>
      <c r="N20" s="30"/>
      <c r="O20" s="3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">
      <c r="A21" s="113" t="s">
        <v>6</v>
      </c>
      <c r="B21" s="117" t="str">
        <f>B10</f>
        <v>Monar</v>
      </c>
      <c r="C21" s="118"/>
      <c r="D21" s="118"/>
      <c r="E21" s="97"/>
      <c r="F21" s="108" t="s">
        <v>51</v>
      </c>
      <c r="G21" s="109"/>
      <c r="H21" s="109"/>
      <c r="I21" s="109"/>
      <c r="J21" s="109"/>
      <c r="K21" s="109"/>
      <c r="L21" s="109"/>
      <c r="M21" s="109"/>
      <c r="N21" s="109"/>
      <c r="O21" s="11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">
      <c r="A22" s="105"/>
      <c r="B22" s="89"/>
      <c r="C22" s="53"/>
      <c r="D22" s="53"/>
      <c r="E22" s="90"/>
      <c r="F22" s="111" t="s">
        <v>52</v>
      </c>
      <c r="G22" s="112" t="s">
        <v>53</v>
      </c>
      <c r="H22" s="50"/>
      <c r="I22" s="112" t="s">
        <v>54</v>
      </c>
      <c r="J22" s="48"/>
      <c r="K22" s="50"/>
      <c r="L22" s="112" t="s">
        <v>55</v>
      </c>
      <c r="M22" s="48"/>
      <c r="N22" s="48"/>
      <c r="O22" s="50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3.75" customHeight="1" x14ac:dyDescent="0.2">
      <c r="A23" s="106"/>
      <c r="B23" s="89"/>
      <c r="C23" s="53"/>
      <c r="D23" s="53"/>
      <c r="E23" s="90"/>
      <c r="F23" s="106"/>
      <c r="G23" s="31" t="s">
        <v>56</v>
      </c>
      <c r="H23" s="32" t="s">
        <v>57</v>
      </c>
      <c r="I23" s="33" t="s">
        <v>58</v>
      </c>
      <c r="J23" s="33" t="s">
        <v>59</v>
      </c>
      <c r="K23" s="32" t="s">
        <v>60</v>
      </c>
      <c r="L23" s="32" t="s">
        <v>61</v>
      </c>
      <c r="M23" s="32" t="s">
        <v>62</v>
      </c>
      <c r="N23" s="32" t="s">
        <v>63</v>
      </c>
      <c r="O23" s="32" t="s">
        <v>64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51" customHeight="1" x14ac:dyDescent="0.2">
      <c r="A24" s="40">
        <v>1</v>
      </c>
      <c r="B24" s="91"/>
      <c r="C24" s="58"/>
      <c r="D24" s="58"/>
      <c r="E24" s="92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">
      <c r="A27" s="57" t="s">
        <v>66</v>
      </c>
      <c r="B27" s="58"/>
      <c r="C27" s="58"/>
      <c r="D27" s="58"/>
      <c r="E27" s="58"/>
      <c r="F27" s="4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">
      <c r="A28" s="114" t="s">
        <v>6</v>
      </c>
      <c r="B28" s="114" t="str">
        <f>B10</f>
        <v>Monar</v>
      </c>
      <c r="C28" s="119" t="s">
        <v>67</v>
      </c>
      <c r="D28" s="48"/>
      <c r="E28" s="50"/>
      <c r="F28" s="4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">
      <c r="A29" s="105"/>
      <c r="B29" s="105"/>
      <c r="C29" s="115" t="s">
        <v>68</v>
      </c>
      <c r="D29" s="115" t="s">
        <v>69</v>
      </c>
      <c r="E29" s="115" t="s">
        <v>70</v>
      </c>
      <c r="F29" s="4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">
      <c r="A30" s="106"/>
      <c r="B30" s="105"/>
      <c r="C30" s="116"/>
      <c r="D30" s="116"/>
      <c r="E30" s="106"/>
      <c r="F30" s="4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2.75" customHeight="1" x14ac:dyDescent="0.2">
      <c r="A31" s="44">
        <v>1</v>
      </c>
      <c r="B31" s="106"/>
      <c r="C31" s="45"/>
      <c r="D31" s="45"/>
      <c r="E31" s="45">
        <f>C31+D31</f>
        <v>0</v>
      </c>
      <c r="F31" s="4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90" customHeight="1" x14ac:dyDescent="0.2">
      <c r="A35" s="1"/>
      <c r="B35" s="1"/>
      <c r="C35" s="1"/>
      <c r="D35" s="68"/>
      <c r="E35" s="69"/>
      <c r="F35" s="69"/>
      <c r="G35" s="70"/>
      <c r="H35" s="1"/>
      <c r="I35" s="1"/>
      <c r="J35" s="1"/>
      <c r="K35" s="1"/>
      <c r="L35" s="1"/>
      <c r="M35" s="1"/>
      <c r="N35" s="1"/>
      <c r="O35" s="1"/>
      <c r="P35" s="1"/>
      <c r="Q35" s="71"/>
      <c r="R35" s="69"/>
      <c r="S35" s="69"/>
      <c r="T35" s="69"/>
      <c r="U35" s="69"/>
      <c r="V35" s="69"/>
      <c r="W35" s="70"/>
      <c r="X35" s="1"/>
      <c r="Y35" s="1"/>
      <c r="Z35" s="1"/>
    </row>
    <row r="36" spans="1:26" ht="23.25" customHeight="1" x14ac:dyDescent="0.2">
      <c r="A36" s="1"/>
      <c r="B36" s="1"/>
      <c r="C36" s="1"/>
      <c r="D36" s="72" t="s">
        <v>48</v>
      </c>
      <c r="E36" s="73"/>
      <c r="F36" s="73"/>
      <c r="G36" s="74"/>
      <c r="H36" s="25"/>
      <c r="I36" s="25"/>
      <c r="J36" s="25"/>
      <c r="K36" s="25"/>
      <c r="L36" s="25"/>
      <c r="M36" s="25"/>
      <c r="N36" s="25"/>
      <c r="O36" s="25"/>
      <c r="P36" s="25"/>
      <c r="Q36" s="75" t="s">
        <v>49</v>
      </c>
      <c r="R36" s="73"/>
      <c r="S36" s="73"/>
      <c r="T36" s="73"/>
      <c r="U36" s="73"/>
      <c r="V36" s="73"/>
      <c r="W36" s="74"/>
      <c r="X36" s="1"/>
      <c r="Y36" s="1"/>
      <c r="Z36" s="1"/>
    </row>
    <row r="37" spans="1:26" ht="14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5">
    <mergeCell ref="Q35:W35"/>
    <mergeCell ref="Q36:W36"/>
    <mergeCell ref="A27:E27"/>
    <mergeCell ref="C28:E28"/>
    <mergeCell ref="D35:G35"/>
    <mergeCell ref="D36:G36"/>
    <mergeCell ref="E29:E30"/>
    <mergeCell ref="A21:A23"/>
    <mergeCell ref="A28:A30"/>
    <mergeCell ref="B28:B31"/>
    <mergeCell ref="C29:C30"/>
    <mergeCell ref="D29:D30"/>
    <mergeCell ref="B21:E24"/>
    <mergeCell ref="A14:B14"/>
    <mergeCell ref="A16:B16"/>
    <mergeCell ref="C16:H16"/>
    <mergeCell ref="A17:B17"/>
    <mergeCell ref="C17:H17"/>
    <mergeCell ref="F21:O21"/>
    <mergeCell ref="F22:F23"/>
    <mergeCell ref="G22:H22"/>
    <mergeCell ref="I22:K22"/>
    <mergeCell ref="L22:O22"/>
    <mergeCell ref="C9:H9"/>
    <mergeCell ref="I9:M9"/>
    <mergeCell ref="N9:O9"/>
    <mergeCell ref="P9:S9"/>
    <mergeCell ref="A2:B2"/>
    <mergeCell ref="A3:B3"/>
    <mergeCell ref="C6:N6"/>
    <mergeCell ref="R6:V6"/>
    <mergeCell ref="A7:V7"/>
    <mergeCell ref="A8:V8"/>
    <mergeCell ref="A9:A11"/>
    <mergeCell ref="B10:B11"/>
  </mergeCells>
  <pageMargins left="0.7" right="0.7" top="0.75" bottom="0.75" header="0" footer="0"/>
  <pageSetup orientation="landscape"/>
  <headerFooter>
    <oddFooter>&amp;LPodprogram 2018&amp;C1/4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do grudnia 2019</vt:lpstr>
      <vt:lpstr>do lutego 2020</vt:lpstr>
      <vt:lpstr>do maja 2020</vt:lpstr>
      <vt:lpstr>2020</vt:lpstr>
      <vt:lpstr>KOŃCOWE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Sieja-Wasilewska Anna</dc:creator>
  <cp:lastModifiedBy>Użytkownik systemu Windows</cp:lastModifiedBy>
  <dcterms:created xsi:type="dcterms:W3CDTF">2016-08-12T11:48:50Z</dcterms:created>
  <dcterms:modified xsi:type="dcterms:W3CDTF">2020-03-16T08:22:25Z</dcterms:modified>
</cp:coreProperties>
</file>